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7"/>
  </bookViews>
  <sheets>
    <sheet name="PCCM so 7" sheetId="1" r:id="rId1"/>
    <sheet name="LS" sheetId="2" r:id="rId2"/>
    <sheet name="LC" sheetId="3" r:id="rId3"/>
    <sheet name="GVCN SS HS" sheetId="4" r:id="rId4"/>
    <sheet name="DSHS chuyen di-den" sheetId="5" r:id="rId5"/>
    <sheet name="Si so den thang 1" sheetId="6" r:id="rId6"/>
    <sheet name="Si so den thang 2" sheetId="7" r:id="rId7"/>
    <sheet name="Lich hop to" sheetId="8" r:id="rId8"/>
  </sheets>
  <definedNames/>
  <calcPr fullCalcOnLoad="1"/>
</workbook>
</file>

<file path=xl/sharedStrings.xml><?xml version="1.0" encoding="utf-8"?>
<sst xmlns="http://schemas.openxmlformats.org/spreadsheetml/2006/main" count="1427" uniqueCount="570">
  <si>
    <t>THỜI KHOÁ BIỂU</t>
  </si>
  <si>
    <t>BUỔI SÁNG</t>
  </si>
  <si>
    <t>THỨ</t>
  </si>
  <si>
    <t>TIẾT</t>
  </si>
  <si>
    <t>BUỔI CHIỀU</t>
  </si>
  <si>
    <t>Trường THCS Lương Thế Vinh
Năm học 2014 - 2015
Học kỳ 1</t>
  </si>
  <si>
    <t>8A1
(Đán)</t>
  </si>
  <si>
    <t>8A2
(V.Hương)</t>
  </si>
  <si>
    <t>8A3
(Lài)</t>
  </si>
  <si>
    <t>8A5
(V.Hồng)</t>
  </si>
  <si>
    <t>9A1
(T.Nga)</t>
  </si>
  <si>
    <t>9A2
(Tr.Lệ)</t>
  </si>
  <si>
    <t>9A3
(Nam)</t>
  </si>
  <si>
    <t>9A4
(Lan)</t>
  </si>
  <si>
    <t>9A5
(Đ.Hà)</t>
  </si>
  <si>
    <t>T.Anh - Thi</t>
  </si>
  <si>
    <t>T.Anh - T.Hà</t>
  </si>
  <si>
    <t>T.Anh - Lộc</t>
  </si>
  <si>
    <t>MT - V.Anh</t>
  </si>
  <si>
    <t>MT - Phỉ</t>
  </si>
  <si>
    <t>Sinh - Lan</t>
  </si>
  <si>
    <t>Hoá - Lan</t>
  </si>
  <si>
    <t>Sinh - V.Hương</t>
  </si>
  <si>
    <t>Hoá - V.Hương</t>
  </si>
  <si>
    <t>Sinh - Hằng</t>
  </si>
  <si>
    <t>Hoá - Hằng</t>
  </si>
  <si>
    <t>Hoá - V.Hồng</t>
  </si>
  <si>
    <t>Sử - Tính</t>
  </si>
  <si>
    <t>GDCD - Tính</t>
  </si>
  <si>
    <t>Địa - Hoa</t>
  </si>
  <si>
    <t>Địa - T.Nga</t>
  </si>
  <si>
    <t>GDCD - T.Lệ</t>
  </si>
  <si>
    <t>Sử - T.Lệ</t>
  </si>
  <si>
    <t>Văn - Đ.Hà</t>
  </si>
  <si>
    <t>Văn - Lài</t>
  </si>
  <si>
    <t>Văn - Tr.Lệ</t>
  </si>
  <si>
    <t>Toán - Lành</t>
  </si>
  <si>
    <t>Toán - Đán</t>
  </si>
  <si>
    <t>Toán - Hiếu</t>
  </si>
  <si>
    <t>Toán - Nam</t>
  </si>
  <si>
    <t>Toán - L.Nga</t>
  </si>
  <si>
    <t>CNghệ - Hòa</t>
  </si>
  <si>
    <t>Lý - Hòa</t>
  </si>
  <si>
    <t>CNghệ - Sơn</t>
  </si>
  <si>
    <t>Lý - Sơn</t>
  </si>
  <si>
    <t>Lý - Trung</t>
  </si>
  <si>
    <t>SHL - Đán</t>
  </si>
  <si>
    <t>SHL - V.Hương</t>
  </si>
  <si>
    <t>SHL - Lài</t>
  </si>
  <si>
    <t>SHL - V.Hồng</t>
  </si>
  <si>
    <t>SHL - T.Nga</t>
  </si>
  <si>
    <t>SHL - Tr.Lệ</t>
  </si>
  <si>
    <t>SHL - Nam</t>
  </si>
  <si>
    <t>SHL - Lan</t>
  </si>
  <si>
    <t>SHL - Đ.Hà</t>
  </si>
  <si>
    <t>Văn - Phương</t>
  </si>
  <si>
    <t>6A1
(A.Tuyết)</t>
  </si>
  <si>
    <t>6A3
(Trang)</t>
  </si>
  <si>
    <t>6A4
(Cúc)</t>
  </si>
  <si>
    <t>6A5
(Triệc)</t>
  </si>
  <si>
    <t>7A1
(Phỉ)</t>
  </si>
  <si>
    <t>7A2
(L.Anh)</t>
  </si>
  <si>
    <t>7A3
(Phi)</t>
  </si>
  <si>
    <t>7A4
(D.Nga)</t>
  </si>
  <si>
    <t>7A5
(Phương)</t>
  </si>
  <si>
    <t>ChCờ - A.Tuyết</t>
  </si>
  <si>
    <t>Sinh - Sương</t>
  </si>
  <si>
    <t>Sinh - V.Hồng</t>
  </si>
  <si>
    <t>CNghệ - Hoa</t>
  </si>
  <si>
    <t>Địa - Tâm</t>
  </si>
  <si>
    <t>CNghệ - Tâm</t>
  </si>
  <si>
    <t>Sử - Thuật</t>
  </si>
  <si>
    <t>GDCD - Thuật</t>
  </si>
  <si>
    <t>Văn - Cúc</t>
  </si>
  <si>
    <t>CNghệ - Cúc</t>
  </si>
  <si>
    <t>Văn - Phi</t>
  </si>
  <si>
    <t>Văn - Trang</t>
  </si>
  <si>
    <t>Văn - T.Hạnh</t>
  </si>
  <si>
    <t>Toán - Triệc</t>
  </si>
  <si>
    <t>Toán - A.Tuyết</t>
  </si>
  <si>
    <t>ChCờ - Trang</t>
  </si>
  <si>
    <t>ChCờ - Cúc</t>
  </si>
  <si>
    <t>ChCờ - Triệc</t>
  </si>
  <si>
    <t>SHL - A.Tuyết</t>
  </si>
  <si>
    <t>SHL - Trang</t>
  </si>
  <si>
    <t>SHL - Cúc</t>
  </si>
  <si>
    <t>SHL - Triệc</t>
  </si>
  <si>
    <t>ChCờ - L.Anh</t>
  </si>
  <si>
    <t>SHL - L.Anh</t>
  </si>
  <si>
    <t>SHL - Phi</t>
  </si>
  <si>
    <t>ChCờ - Phi</t>
  </si>
  <si>
    <t>ChCờ - D.Nga</t>
  </si>
  <si>
    <t>SHL - D.Nga</t>
  </si>
  <si>
    <t>ChCờ - Phương</t>
  </si>
  <si>
    <t>SHL - Phương</t>
  </si>
  <si>
    <t>Toán - D.Nga</t>
  </si>
  <si>
    <t>Nhạc - V.Hạnh</t>
  </si>
  <si>
    <t xml:space="preserve">         PHÒNG GD&amp;ĐT KRÔNG  ANA</t>
  </si>
  <si>
    <t xml:space="preserve"> TRƯỜNG THCS LƯƠNG THẾ VINH</t>
  </si>
  <si>
    <t xml:space="preserve"> PHÂN CÔNG CHUYÊN MÔN NĂM HỌC 2014 - 2015</t>
  </si>
  <si>
    <t>TT</t>
  </si>
  <si>
    <t>Họ và Tên</t>
  </si>
  <si>
    <t>TỔ 
CM</t>
  </si>
  <si>
    <t>Trình độ 
CM</t>
  </si>
  <si>
    <t>Môn</t>
  </si>
  <si>
    <t>CV</t>
  </si>
  <si>
    <t>Dạy Môn, Lớp</t>
  </si>
  <si>
    <t>Số 
Tiết
TD</t>
  </si>
  <si>
    <t>CN/</t>
  </si>
  <si>
    <t>Số 
Tiết
KN</t>
  </si>
  <si>
    <t>TS 
Tiết</t>
  </si>
  <si>
    <t>Ghi 
Chú</t>
  </si>
  <si>
    <t>Sáng</t>
  </si>
  <si>
    <t>Chiều</t>
  </si>
  <si>
    <t>KN</t>
  </si>
  <si>
    <t>Huỳnh Thị Kim Thi</t>
  </si>
  <si>
    <t>TIẾNG ANH - ÂN-MT (9)</t>
  </si>
  <si>
    <t>ĐHSP</t>
  </si>
  <si>
    <t>T.Anh</t>
  </si>
  <si>
    <t>Hồ Thị Thu Hà</t>
  </si>
  <si>
    <t>PTT</t>
  </si>
  <si>
    <t>Nguyễn Tiến Lộc</t>
  </si>
  <si>
    <t>GV</t>
  </si>
  <si>
    <t>Vũ Văn Hạnh</t>
  </si>
  <si>
    <t>Nhạc</t>
  </si>
  <si>
    <t>Nguyễn T. Hồng Tuyết</t>
  </si>
  <si>
    <t>Kiều Thị Vân Anh</t>
  </si>
  <si>
    <t>MT</t>
  </si>
  <si>
    <t>TKHĐ</t>
  </si>
  <si>
    <t>TKHĐ + 
QTWebsite</t>
  </si>
  <si>
    <t>Nguyễn Thị Phỉ</t>
  </si>
  <si>
    <t>MT K6,7</t>
  </si>
  <si>
    <t>Tăng T.Xuân Vân Nga</t>
  </si>
  <si>
    <t>PHT</t>
  </si>
  <si>
    <t>Nguyễn T.Ánh Sương</t>
  </si>
  <si>
    <t>HÓA-SINH-THỂ DỤC (9)</t>
  </si>
  <si>
    <t>Sinh</t>
  </si>
  <si>
    <t>Lê Thị Thanh Lan</t>
  </si>
  <si>
    <t>CĐSP</t>
  </si>
  <si>
    <t>H-Sinh</t>
  </si>
  <si>
    <t>Hóa 9A3,4; Sinh 9A3,4</t>
  </si>
  <si>
    <t>9A4, PC</t>
  </si>
  <si>
    <t>Vũ Thị Hương</t>
  </si>
  <si>
    <t>TP</t>
  </si>
  <si>
    <t>Sinh 9A1,2,5; Hóa 9A5; 8A1,2</t>
  </si>
  <si>
    <t>8A2</t>
  </si>
  <si>
    <t>Trần Thị Kim Hằng</t>
  </si>
  <si>
    <t>Võ Thị Hồng</t>
  </si>
  <si>
    <t>Hóa 8A5; Hóa 9A1,2</t>
  </si>
  <si>
    <t>8A5</t>
  </si>
  <si>
    <t>Lã Thị Lan Anh</t>
  </si>
  <si>
    <t>TD 8A2,3</t>
  </si>
  <si>
    <t>TD 7A1,2,3</t>
  </si>
  <si>
    <t>7A2, PC</t>
  </si>
  <si>
    <t>Trịnh Thị Mận</t>
  </si>
  <si>
    <t>T.Dục</t>
  </si>
  <si>
    <t>TD 8A4,5</t>
  </si>
  <si>
    <t>TD K6</t>
  </si>
  <si>
    <t>TT HS</t>
  </si>
  <si>
    <t>Nguyễn Trọng Thành</t>
  </si>
  <si>
    <t>TPTĐ</t>
  </si>
  <si>
    <t>TD 8A1</t>
  </si>
  <si>
    <t>TPTĐội</t>
  </si>
  <si>
    <t>Nguyễn Ngọc Minh</t>
  </si>
  <si>
    <t>TD K9</t>
  </si>
  <si>
    <t>TD 7A4,5</t>
  </si>
  <si>
    <t>TT GV</t>
  </si>
  <si>
    <t>Nguyễn Thị Minh Tính</t>
  </si>
  <si>
    <t>SỬ-ĐỊA-GDCD (6)</t>
  </si>
  <si>
    <t>Sử</t>
  </si>
  <si>
    <t>TTCM</t>
  </si>
  <si>
    <t>Lê Thị Kim Hoa</t>
  </si>
  <si>
    <t>Địa</t>
  </si>
  <si>
    <t>Địa 8A4,5</t>
  </si>
  <si>
    <t>CTCĐ</t>
  </si>
  <si>
    <t xml:space="preserve">
GV</t>
  </si>
  <si>
    <t xml:space="preserve">
</t>
  </si>
  <si>
    <t xml:space="preserve">
4.5</t>
  </si>
  <si>
    <t>Nguyễn Thị Minh Tâm</t>
  </si>
  <si>
    <t>Nguyễn Xuân Thuật</t>
  </si>
  <si>
    <t xml:space="preserve">
Sử K6; Sử 7A1,2,3; GDCD K7</t>
  </si>
  <si>
    <t>Chu Tự Lệ</t>
  </si>
  <si>
    <t>Sử 7A4,5</t>
  </si>
  <si>
    <t>Nguyễn Thị Minh Nga</t>
  </si>
  <si>
    <t>NGỮ VĂN (11)</t>
  </si>
  <si>
    <t>Văn</t>
  </si>
  <si>
    <t>HT</t>
  </si>
  <si>
    <t>Hà Thị Hồng Thơm</t>
  </si>
  <si>
    <t>Đặng Thị Hà</t>
  </si>
  <si>
    <t>CN9A5</t>
  </si>
  <si>
    <t>Lê Thị Cúc</t>
  </si>
  <si>
    <t>Văn 6A1,4; Công nghệ 6A3,5</t>
  </si>
  <si>
    <t>CN6A4</t>
  </si>
  <si>
    <t>Phan Thị Lài</t>
  </si>
  <si>
    <t>Văn 8A1,3,5</t>
  </si>
  <si>
    <t>CN8A3</t>
  </si>
  <si>
    <t>Thái Thị Phi</t>
  </si>
  <si>
    <t>CN7A3</t>
  </si>
  <si>
    <t>Nguyễn Thị Trang</t>
  </si>
  <si>
    <t>CN6A3</t>
  </si>
  <si>
    <t>Lưu Thị Hiền Phương</t>
  </si>
  <si>
    <t>Văn 9A4</t>
  </si>
  <si>
    <t>CN7A5</t>
  </si>
  <si>
    <t>Tạ Thị Hạnh</t>
  </si>
  <si>
    <t>Trần Thị Lệ</t>
  </si>
  <si>
    <t>Toán</t>
  </si>
  <si>
    <t>Hoàng Thị Lành</t>
  </si>
  <si>
    <t>Toán-KT</t>
  </si>
  <si>
    <t xml:space="preserve"> Phụ đạo Toán 8</t>
  </si>
  <si>
    <t>TT+CTHĐT</t>
  </si>
  <si>
    <t>Nguyễn Thị Đán</t>
  </si>
  <si>
    <t>CN 8A1</t>
  </si>
  <si>
    <t>Trần Văn Hiếu</t>
  </si>
  <si>
    <t>Toán-Lý</t>
  </si>
  <si>
    <t>Phan Thị Triệc</t>
  </si>
  <si>
    <t>Toán 6A4;5; 7A2</t>
  </si>
  <si>
    <t>CN 6A5</t>
  </si>
  <si>
    <t>Đoàn Công Nam</t>
  </si>
  <si>
    <t>Toán 9A2;3+BDHSG Inter..9</t>
  </si>
  <si>
    <t>CN 9A3</t>
  </si>
  <si>
    <t>Dương Thị Nga</t>
  </si>
  <si>
    <t>CN 7A4</t>
  </si>
  <si>
    <t>Lê Thị Nga</t>
  </si>
  <si>
    <t>CN 6A2</t>
  </si>
  <si>
    <t>Bùi Thị Ánh Tuyết</t>
  </si>
  <si>
    <t>Trần Thị Mỹ Hạnh</t>
  </si>
  <si>
    <t>CĐ</t>
  </si>
  <si>
    <t>Tin học</t>
  </si>
  <si>
    <t>PTPM</t>
  </si>
  <si>
    <t>Võ Đăng Kha</t>
  </si>
  <si>
    <t>Toán-Tin</t>
  </si>
  <si>
    <t>Nguyễn Thị Hoà</t>
  </si>
  <si>
    <t>Lý-KT</t>
  </si>
  <si>
    <t>Đào Khả Sơn</t>
  </si>
  <si>
    <t>Lý</t>
  </si>
  <si>
    <t>Lý 8A1;2;3,4,5 + CN Khối 8</t>
  </si>
  <si>
    <t>Nguyễn Phú Trung</t>
  </si>
  <si>
    <t>NNHS</t>
  </si>
  <si>
    <t>PHÓ HIỆU TRƯỞNG</t>
  </si>
  <si>
    <t>Tăng Thị Xuân Vân Nga</t>
  </si>
  <si>
    <t>LỊCH HỌP TỔ CHUYÊN MÔN</t>
  </si>
  <si>
    <t>STT</t>
  </si>
  <si>
    <t>Tổ chuyên môn</t>
  </si>
  <si>
    <t>Thời gian họp</t>
  </si>
  <si>
    <t>Ghi chú</t>
  </si>
  <si>
    <t>Từ 8h30' … thứ 4</t>
  </si>
  <si>
    <t>Hóa-Sinh-Thể dục</t>
  </si>
  <si>
    <t>Từ 8h30' … thứ 3</t>
  </si>
  <si>
    <t>Sử-Địa-GDCD</t>
  </si>
  <si>
    <t>Ngữ văn</t>
  </si>
  <si>
    <t>Từ 8h30' … thứ 5</t>
  </si>
  <si>
    <t>Toán-Lý-Tin</t>
  </si>
  <si>
    <t>Từ 14h30' … thứ 4</t>
  </si>
  <si>
    <t>2 buổi /tháng</t>
  </si>
  <si>
    <t>Tiếng Anh- ÂN - MT</t>
  </si>
  <si>
    <t>Thể-Sinh</t>
  </si>
  <si>
    <t xml:space="preserve"> </t>
  </si>
  <si>
    <t>ĐH</t>
  </si>
  <si>
    <t>T.Anh 9A1,2,3,4,5</t>
  </si>
  <si>
    <t>T.Anh 8A2,3,4</t>
  </si>
  <si>
    <t>T.Anh 8A5</t>
  </si>
  <si>
    <t>T.Anh 7A3,4; Internet Anh 9</t>
  </si>
  <si>
    <t xml:space="preserve"> NNHS</t>
  </si>
  <si>
    <t>8A4
(T.Hạnh)</t>
  </si>
  <si>
    <t>Chào cờ</t>
  </si>
  <si>
    <t>T.Anh - V.Nga</t>
  </si>
  <si>
    <t>SHL - T.Hạnh</t>
  </si>
  <si>
    <t>CN8A4, PC</t>
  </si>
  <si>
    <t>T.Dục - Mận</t>
  </si>
  <si>
    <t>T.Dục - L.Anh</t>
  </si>
  <si>
    <t>Tin - Kha</t>
  </si>
  <si>
    <t>Tin - M.Hạnh</t>
  </si>
  <si>
    <t>T.Dục - Minh</t>
  </si>
  <si>
    <t>T Dục - L. Anh</t>
  </si>
  <si>
    <t>P.HIỆU TRƯỞNG</t>
  </si>
  <si>
    <t>2</t>
  </si>
  <si>
    <t>3</t>
  </si>
  <si>
    <t>T.Dục - Thành</t>
  </si>
  <si>
    <t>4</t>
  </si>
  <si>
    <t>5</t>
  </si>
  <si>
    <t>6</t>
  </si>
  <si>
    <t>Trường THCS Lương Thế Vinh</t>
  </si>
  <si>
    <t>LỚP</t>
  </si>
  <si>
    <t>GV CHỦ NHIỆM</t>
  </si>
  <si>
    <t>TS</t>
  </si>
  <si>
    <t>NỮ</t>
  </si>
  <si>
    <t>DT</t>
  </si>
  <si>
    <t>NDT</t>
  </si>
  <si>
    <t>Hộ 
nghèo</t>
  </si>
  <si>
    <t>CTBB</t>
  </si>
  <si>
    <t>CN</t>
  </si>
  <si>
    <t>KT</t>
  </si>
  <si>
    <t>MC</t>
  </si>
  <si>
    <t>Ghi 
chú</t>
  </si>
  <si>
    <t>6A1</t>
  </si>
  <si>
    <t>6A2</t>
  </si>
  <si>
    <t>6A3</t>
  </si>
  <si>
    <t>6A4</t>
  </si>
  <si>
    <t>6A5</t>
  </si>
  <si>
    <t>KHỐI 6</t>
  </si>
  <si>
    <t>7A1</t>
  </si>
  <si>
    <t>7A2</t>
  </si>
  <si>
    <t>7A3</t>
  </si>
  <si>
    <t>7A4</t>
  </si>
  <si>
    <t>7A5</t>
  </si>
  <si>
    <t>KHỐI 7</t>
  </si>
  <si>
    <t>8A1</t>
  </si>
  <si>
    <t>8A3</t>
  </si>
  <si>
    <t>8A4</t>
  </si>
  <si>
    <t>KHỐI 8</t>
  </si>
  <si>
    <t>9A1</t>
  </si>
  <si>
    <t>Nguyễn Thị Thanh Nga</t>
  </si>
  <si>
    <t>9A2</t>
  </si>
  <si>
    <t>9A3</t>
  </si>
  <si>
    <t xml:space="preserve"> Đoàn Công Nam</t>
  </si>
  <si>
    <t>9A4</t>
  </si>
  <si>
    <t>9A5</t>
  </si>
  <si>
    <t xml:space="preserve"> Đặng Thị Hà</t>
  </si>
  <si>
    <t>KHỐI 9</t>
  </si>
  <si>
    <t xml:space="preserve">Người lập </t>
  </si>
  <si>
    <t>7</t>
  </si>
  <si>
    <t>Địa K9; Địa 8A1,2,3</t>
  </si>
  <si>
    <t>Văn-Phương</t>
  </si>
  <si>
    <t>Toán- Hiếu</t>
  </si>
  <si>
    <t>T.Anh-Thi (P2)</t>
  </si>
  <si>
    <t>Toán- Hiếu (P2)</t>
  </si>
  <si>
    <t>Văn- Đ.Hà (P1)</t>
  </si>
  <si>
    <t>Toán- Hiếu (P3)</t>
  </si>
  <si>
    <t>Phụ đạo 
Toán 8 - Đán (P3)</t>
  </si>
  <si>
    <t>T. Dục - L. Anh</t>
  </si>
  <si>
    <t>TD - Mận</t>
  </si>
  <si>
    <t>Học buổi chiều tại phòng học các lớp</t>
  </si>
  <si>
    <t xml:space="preserve">* Ghi chú: </t>
  </si>
  <si>
    <t>P1: Phòng học nhạc</t>
  </si>
  <si>
    <t>P2: Phòng học thêm - tầng lầu</t>
  </si>
  <si>
    <t>P3: Phòng TH Lý</t>
  </si>
  <si>
    <t>P.đạo Toán 7 
- D. Nga</t>
  </si>
  <si>
    <t>Văn-Lệ (P2)</t>
  </si>
  <si>
    <t>Trần Thị Tứ</t>
  </si>
  <si>
    <t>Tin học  6A1,2</t>
  </si>
  <si>
    <t xml:space="preserve"> Tin học 6A3,4,5</t>
  </si>
  <si>
    <t>Tin học K9</t>
  </si>
  <si>
    <t xml:space="preserve">QLĐ+PT </t>
  </si>
  <si>
    <t>Toán 6A2,3; Toán 7A1,3</t>
  </si>
  <si>
    <t>CN 6A1
+ TKCB</t>
  </si>
  <si>
    <t>Địa - T. Nga</t>
  </si>
  <si>
    <t>Tin - Tứ</t>
  </si>
  <si>
    <t>TD. Mận</t>
  </si>
  <si>
    <t>Văn - Cúc (P2)</t>
  </si>
  <si>
    <t>Văn - Trang (P1)</t>
  </si>
  <si>
    <t>Tin - Hạnh</t>
  </si>
  <si>
    <t>T. Anh - Lộc (P2)</t>
  </si>
  <si>
    <t>Nhạc - V.Hạnh(P1)</t>
  </si>
  <si>
    <t>T.Anh - Lộc (P2)</t>
  </si>
  <si>
    <t>P4: Phòng TH Hóa-Sinh</t>
  </si>
  <si>
    <t>Tin học 8A1</t>
  </si>
  <si>
    <t>Tin học K7; P.trách CLB TT</t>
  </si>
  <si>
    <t>P.trách CLB Kỹ năng sống</t>
  </si>
  <si>
    <t>Toán  8A3,4</t>
  </si>
  <si>
    <t>Toán - Kha (P2)</t>
  </si>
  <si>
    <t>CNghệ - Hiếu</t>
  </si>
  <si>
    <t>Nhạc - V.Hạnh (P1)</t>
  </si>
  <si>
    <t>Lý K7; C. Nghệ 6A1,2,4</t>
  </si>
  <si>
    <t>Toán 9A1;4;5; CN 9A2,4,5</t>
  </si>
  <si>
    <t>Lý 9A1;2;3; CN 9A1,3.</t>
  </si>
  <si>
    <t>Văn  8A4, 8A2</t>
  </si>
  <si>
    <t>Văn 9A2, 9A1</t>
  </si>
  <si>
    <t>Tin học 8A2,3,4,5</t>
  </si>
  <si>
    <t>Lý 9A4;5</t>
  </si>
  <si>
    <t>T.Anh - Lộc (P1)</t>
  </si>
  <si>
    <t>Văn - Cúc (P1)</t>
  </si>
  <si>
    <t>Toán - L. Nga(P2)</t>
  </si>
  <si>
    <t>T.Anh - Lộc (P3)</t>
  </si>
  <si>
    <t>Văn - Trang (P2)</t>
  </si>
  <si>
    <t>Toán - Triệc (P2)</t>
  </si>
  <si>
    <t>Văn - T. Hạnh (P1)</t>
  </si>
  <si>
    <t>Toán - L. Nga (P3)</t>
  </si>
  <si>
    <t>Toán-Nam(P2)</t>
  </si>
  <si>
    <t>Lý K6</t>
  </si>
  <si>
    <t>Nhạc - V. Hạnh</t>
  </si>
  <si>
    <t xml:space="preserve">MT K8 </t>
  </si>
  <si>
    <t>Phụ đạo Lý 8
Sơn - (P3)</t>
  </si>
  <si>
    <t>Sử - T. Lệ</t>
  </si>
  <si>
    <t>Sử K9; GDCD 8A5; Sử 8A5</t>
  </si>
  <si>
    <t>Trường THCS Lương Thế Vinh
Năm học 2014 - 2015
Học kỳ 2</t>
  </si>
  <si>
    <t>6A2
(Tứ)</t>
  </si>
  <si>
    <t>ChCờ - Tứ</t>
  </si>
  <si>
    <t>SHL - Tứ</t>
  </si>
  <si>
    <t>C.Nghệ - Trung</t>
  </si>
  <si>
    <t>H. nghiệp - M.Nga (P3)</t>
  </si>
  <si>
    <t>Nghề điện-Hòa (P1)</t>
  </si>
  <si>
    <t>Nghề điện- Trung (P2)</t>
  </si>
  <si>
    <t>Nghề điện
-Hòa (P4)</t>
  </si>
  <si>
    <t>TRƯỜNG THCS LƯƠNG THẾ VINH</t>
  </si>
  <si>
    <t xml:space="preserve">TỔNG HỢP DANH SÁCH HỌC SINH BỎ HỌC - CHUYỂN ĐI </t>
  </si>
  <si>
    <t>Khối
 lớp</t>
  </si>
  <si>
    <t>TSHS</t>
  </si>
  <si>
    <t>Nữ</t>
  </si>
  <si>
    <t>Nữ
 DT</t>
  </si>
  <si>
    <t>Bỏ học</t>
  </si>
  <si>
    <t>C.
đi</t>
  </si>
  <si>
    <t>C.
đến</t>
  </si>
  <si>
    <t>Đi học lại</t>
  </si>
  <si>
    <t>DTTS</t>
  </si>
  <si>
    <t>Cộng</t>
  </si>
  <si>
    <t>Toàn trường</t>
  </si>
  <si>
    <t>DANH SÁCH HỌC SINH BỎ HỌC, CHUYỂN ĐI</t>
  </si>
  <si>
    <t>Họ và tên</t>
  </si>
  <si>
    <t>Lớp</t>
  </si>
  <si>
    <t>Địa chỉ</t>
  </si>
  <si>
    <t>Con ông/bà</t>
  </si>
  <si>
    <t>GVCN</t>
  </si>
  <si>
    <t>H'Ngơn Buôn Dap</t>
  </si>
  <si>
    <t>Buôn Rung - TT Buôn Trấp</t>
  </si>
  <si>
    <t>Y Hiên Niê</t>
  </si>
  <si>
    <t>Y Duyệt Buôn Krông</t>
  </si>
  <si>
    <t xml:space="preserve">Buôn Rung - TT Buôn Trấp </t>
  </si>
  <si>
    <t>Y Thái Ê Căm</t>
  </si>
  <si>
    <t>Y Hạch Ê Căm</t>
  </si>
  <si>
    <t>Buôn Ê Căm - TT Buôn Trấp</t>
  </si>
  <si>
    <t>Y Gu H Mok</t>
  </si>
  <si>
    <t>Y Phốt Ê Căm</t>
  </si>
  <si>
    <t>Y Hương Byã</t>
  </si>
  <si>
    <t>Y Căn Niê</t>
  </si>
  <si>
    <t>Y Huyên Ê Căm</t>
  </si>
  <si>
    <t>DUYỆT CỦA LÃNH ĐẠO</t>
  </si>
  <si>
    <t>NGƯỜI TỔNG HỢP</t>
  </si>
  <si>
    <t>Hiệu trưởng</t>
  </si>
  <si>
    <t>Hóa - Lan</t>
  </si>
  <si>
    <t>GDCD - H.Tuyết</t>
  </si>
  <si>
    <t>Nhạc - H.Tuyết</t>
  </si>
  <si>
    <t>Nhạc - H.Tuyết(P1)</t>
  </si>
  <si>
    <t>Hóa - V.Hồng</t>
  </si>
  <si>
    <t>C.Nghệ - Cúc</t>
  </si>
  <si>
    <t>Nhạc K7</t>
  </si>
  <si>
    <t>Nhạc K6, GDCD 6</t>
  </si>
  <si>
    <t>Nhạc K8</t>
  </si>
  <si>
    <t>Nhạc K9</t>
  </si>
  <si>
    <t>CN9A2,TT</t>
  </si>
  <si>
    <t>Sinh K8; Hóa 8A4</t>
  </si>
  <si>
    <t>Hóa</t>
  </si>
  <si>
    <t>CN9A1</t>
  </si>
  <si>
    <t>CN8A5</t>
  </si>
  <si>
    <t>CN8A2</t>
  </si>
  <si>
    <t>Văn 9A3,5</t>
  </si>
  <si>
    <t>Phụ đạo Văn 8</t>
  </si>
  <si>
    <t>Hướng nghiệp 9A1,9A2</t>
  </si>
  <si>
    <t>Hướng nghiệp 9A3,4,5</t>
  </si>
  <si>
    <t>Văn 7A2,3,4</t>
  </si>
  <si>
    <t>Phụ đạo - Văn 8</t>
  </si>
  <si>
    <t>Đ.Hà (P3)</t>
  </si>
  <si>
    <t>Hoá - Ngọc</t>
  </si>
  <si>
    <t>Sinh - Ngọc</t>
  </si>
  <si>
    <t>MT - V. Anh</t>
  </si>
  <si>
    <t>P.đạo Hóa 9
- Hồng(P 4)</t>
  </si>
  <si>
    <t>P.đạo Hóa 9
- Hồng(P4)</t>
  </si>
  <si>
    <t>Văn 6A2,3,5</t>
  </si>
  <si>
    <t>Văn 7A1,5</t>
  </si>
  <si>
    <t>C.Nghệ - Tâm</t>
  </si>
  <si>
    <t>Nhạc - H. Tuyết</t>
  </si>
  <si>
    <t>Toán - L. Nga(P3)</t>
  </si>
  <si>
    <t>Toán - A. Tuyết (P2)</t>
  </si>
  <si>
    <t>Nguyễn Thị Ngọc Ánh chuyển đến tháng 1/2015</t>
  </si>
  <si>
    <t>Ng.T.Hiền Nguyên chuyển đi</t>
  </si>
  <si>
    <t>Giảm 4, tăng 2</t>
  </si>
  <si>
    <t>Đinh Quang Khải chuyển đi</t>
  </si>
  <si>
    <t>THÁNG 1/2014</t>
  </si>
  <si>
    <t>TÍNH ĐẾN THÁNG 2 - NĂM HỌC 2014 - 2015</t>
  </si>
  <si>
    <t>TÍNH ĐẾN THÁNG 1 - NĂM HỌC 2014 - 2015</t>
  </si>
  <si>
    <t>DANH SÁCH HỌC SINH CHUYỂN ĐI - THÁNG 1/2015</t>
  </si>
  <si>
    <t>Nam/
Nữ</t>
  </si>
  <si>
    <t>Năm sinh</t>
  </si>
  <si>
    <t>Dân 
tộc</t>
  </si>
  <si>
    <t>Chỗ ở hiện nay</t>
  </si>
  <si>
    <t>Con ông (bà)/ 
người đỡ đầu</t>
  </si>
  <si>
    <t>Ngày 
chuyển đi</t>
  </si>
  <si>
    <t>Nơi 
chuyển đến</t>
  </si>
  <si>
    <t>Đinh Thị Linh</t>
  </si>
  <si>
    <t>09/03/2001</t>
  </si>
  <si>
    <t>Kinh</t>
  </si>
  <si>
    <t>Trần Thị Lan</t>
  </si>
  <si>
    <t>12/01/2015</t>
  </si>
  <si>
    <t>Trường Năng khiếu  TDTT
Đăk Lăk</t>
  </si>
  <si>
    <t>Đinh Thị Linh Trang</t>
  </si>
  <si>
    <t>10/11/2000</t>
  </si>
  <si>
    <t>Thôn QT 1 - TT Buôn Trấp</t>
  </si>
  <si>
    <t>Đào Thị Hương</t>
  </si>
  <si>
    <t>Nguyễn Thị Hiền Nguyên</t>
  </si>
  <si>
    <t>13/03/2001</t>
  </si>
  <si>
    <t>Thôn Hòa Đông - Ea Bông</t>
  </si>
  <si>
    <t>Nguyễn Thị 
Thu Hường (Cô)</t>
  </si>
  <si>
    <t>15/01/2015</t>
  </si>
  <si>
    <t>THCS Lý Tự Trọng- Bình Phước</t>
  </si>
  <si>
    <t>Đinh Quang Khải</t>
  </si>
  <si>
    <t>Nam</t>
  </si>
  <si>
    <t>04/07/2002</t>
  </si>
  <si>
    <t>Buôn EaKruế - Ea Bông</t>
  </si>
  <si>
    <t>Nguyễn Thị Viết</t>
  </si>
  <si>
    <t>28/01/2015</t>
  </si>
  <si>
    <t>THCS Tô Hiệu</t>
  </si>
  <si>
    <t>PHÒNG GIÁO DỤC VÀ ĐÀO TẠO KRÔNG ANA</t>
  </si>
  <si>
    <t>Duyệt của Lãnh đạo</t>
  </si>
  <si>
    <t>Người lập</t>
  </si>
  <si>
    <t>DANH SÁCH HỌC SINH CHUYỂN ĐẾN - THÁNG 1/2015</t>
  </si>
  <si>
    <t>Vào 
lớp</t>
  </si>
  <si>
    <t>Nơi chuyển đi</t>
  </si>
  <si>
    <t>Ngày 
chuyển đến</t>
  </si>
  <si>
    <t>Phạm Thị Kiều Chinh</t>
  </si>
  <si>
    <t>01/09/2001</t>
  </si>
  <si>
    <t>Băng ADrênh - K rông Ana</t>
  </si>
  <si>
    <t>THCS Băng ADrênh</t>
  </si>
  <si>
    <t>Nguyễn Thị Ngọc Ánh</t>
  </si>
  <si>
    <t>15/02/2002</t>
  </si>
  <si>
    <t>THCS Hoàng Văn Thụ - Bắc Giang</t>
  </si>
  <si>
    <t>27/01/2015</t>
  </si>
  <si>
    <t>TỔNG HỢP SĨ SỐ TOÀN TRƯỜNG ĐẾN THÁNG 2/2015</t>
  </si>
  <si>
    <t>ChCờ - Phỉ,Ngọc</t>
  </si>
  <si>
    <t>C.Nghệ - Sơn</t>
  </si>
  <si>
    <t>Phụ đạo Hóa 8
-Hằng(P4)</t>
  </si>
  <si>
    <t>Nguyễn Thị Thanh Ngọc</t>
  </si>
  <si>
    <t>N Sản T12</t>
  </si>
  <si>
    <t>Nghề điện-Trung (P3)</t>
  </si>
  <si>
    <t>T.Anh-Thi</t>
  </si>
  <si>
    <t>C.Nghệ - Hòa</t>
  </si>
  <si>
    <t>Nguyễn Thị Phỉ
Nguyễn Thị Thanh Ngọc</t>
  </si>
  <si>
    <t>Phạm Thị Kiều Chinh chuyển đến tháng 1/2015</t>
  </si>
  <si>
    <t>Đinh Thị Linh, Đinh Thị Linh Trang chuyển đi tháng 1/2015</t>
  </si>
  <si>
    <t>TỔNG HỢP SĨ SỐ HỌC SINH TOÀN TRƯỜNG</t>
  </si>
  <si>
    <t xml:space="preserve">Phụ đạo Lý 8 </t>
  </si>
  <si>
    <t>Hóa 8A3, BC tổng hợp</t>
  </si>
  <si>
    <t>T.Anh 7A1,2,5;</t>
  </si>
  <si>
    <t xml:space="preserve">T.Anh 6A1,2,3,4,5 ; </t>
  </si>
  <si>
    <t>Phụ đạo Hóa 8</t>
  </si>
  <si>
    <t>Sinh 6A4,5 - Phụ đạo Hóa 9</t>
  </si>
  <si>
    <t>Toán 8A1;2</t>
  </si>
  <si>
    <t xml:space="preserve">Toán 6A1; Toán 8A5; </t>
  </si>
  <si>
    <r>
      <t xml:space="preserve">Toán 7A4,5;  </t>
    </r>
    <r>
      <rPr>
        <sz val="11"/>
        <rFont val="Times New Roman"/>
        <family val="1"/>
      </rPr>
      <t>Phụ đạo Toán 7</t>
    </r>
  </si>
  <si>
    <t>Địa K6; CN 7A1,2,3</t>
  </si>
  <si>
    <t>GDCD - Tâm</t>
  </si>
  <si>
    <t>Buôn Trấp, ngày 24 tháng 3 năm 2015</t>
  </si>
  <si>
    <t>Sinh 7A1,7A2,7A3</t>
  </si>
  <si>
    <t>Sinh 7A3,4,5; 6A1,2,3</t>
  </si>
  <si>
    <t>Địa K7; CN 7A4,5; GDCD8A3,4</t>
  </si>
  <si>
    <t>GDCD K9, Sử 8A1,2,3,4, GDCD 8A1,2</t>
  </si>
  <si>
    <t>C.Nghệ - Hoa</t>
  </si>
  <si>
    <t>Hóa - Ngọc</t>
  </si>
  <si>
    <t xml:space="preserve">Văn-Lệ </t>
  </si>
  <si>
    <t>Văn-Lệ</t>
  </si>
  <si>
    <t>Toán - Hiếu (P1)</t>
  </si>
  <si>
    <t xml:space="preserve">Toán - A. Tuyết </t>
  </si>
  <si>
    <t>Văn - T. Hạnh(P1)</t>
  </si>
  <si>
    <t>Toán - L. Nga(P1)</t>
  </si>
  <si>
    <t>Toán - Lê Nga(P2)</t>
  </si>
  <si>
    <t>Văn - Trang(P2)</t>
  </si>
  <si>
    <t>T.Anh - Lộc(P2)</t>
  </si>
  <si>
    <t>T.Anh - Lộc(P3)</t>
  </si>
  <si>
    <t>Toán - Kha(P3)</t>
  </si>
  <si>
    <t>Văn-Phương(P4)</t>
  </si>
  <si>
    <t>TD - Minh</t>
  </si>
  <si>
    <t>SHL - Ngọc</t>
  </si>
  <si>
    <t>Nghỉ sản từ 6/4/2015</t>
  </si>
  <si>
    <t xml:space="preserve"> CN7A1</t>
  </si>
  <si>
    <t>Phạm Thế Trường</t>
  </si>
  <si>
    <t>Địa lý</t>
  </si>
  <si>
    <t>Số 8</t>
  </si>
  <si>
    <t>Kỳ II - đợt 8</t>
  </si>
  <si>
    <t>(Áp dụng từ 06 tháng 4 năm 2015 )</t>
  </si>
  <si>
    <t>Thực hiện từ ngày 06 tháng 4 năm 2015</t>
  </si>
  <si>
    <t>Buôn Trấp, ngày 05 tháng 4 năm 2015</t>
  </si>
  <si>
    <t>H. nghiệp - Trường (P3)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</si>
</sst>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8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sz val="14"/>
      <color indexed="63"/>
      <name val="Times New Roman"/>
      <family val="2"/>
    </font>
    <font>
      <sz val="11"/>
      <color indexed="63"/>
      <name val="Calibri"/>
      <family val="2"/>
    </font>
    <font>
      <sz val="11"/>
      <color indexed="63"/>
      <name val="Times New Roman"/>
      <family val="1"/>
    </font>
    <font>
      <sz val="11"/>
      <color indexed="56"/>
      <name val="Times New Roman"/>
      <family val="1"/>
    </font>
    <font>
      <b/>
      <sz val="11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2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VNI-Times"/>
      <family val="0"/>
    </font>
    <font>
      <b/>
      <sz val="11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3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26"/>
      <color indexed="12"/>
      <name val="Arial"/>
      <family val="2"/>
    </font>
    <font>
      <sz val="8"/>
      <color indexed="12"/>
      <name val="Arial"/>
      <family val="2"/>
    </font>
    <font>
      <i/>
      <sz val="11"/>
      <color indexed="12"/>
      <name val="Times New Roman"/>
      <family val="1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24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dotted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22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58" fillId="20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23" fillId="0" borderId="0" xfId="59" applyFont="1" applyAlignment="1">
      <alignment horizontal="center"/>
      <protection/>
    </xf>
    <xf numFmtId="0" fontId="23" fillId="0" borderId="0" xfId="59" applyFont="1">
      <alignment/>
      <protection/>
    </xf>
    <xf numFmtId="0" fontId="24" fillId="0" borderId="19" xfId="59" applyFont="1" applyFill="1" applyBorder="1" applyAlignment="1">
      <alignment vertical="center"/>
      <protection/>
    </xf>
    <xf numFmtId="0" fontId="24" fillId="0" borderId="18" xfId="59" applyFont="1" applyFill="1" applyBorder="1" applyAlignment="1">
      <alignment horizontal="center" vertical="center"/>
      <protection/>
    </xf>
    <xf numFmtId="0" fontId="24" fillId="0" borderId="18" xfId="59" applyFont="1" applyFill="1" applyBorder="1" applyAlignment="1">
      <alignment horizontal="center" vertical="center" wrapText="1"/>
      <protection/>
    </xf>
    <xf numFmtId="0" fontId="23" fillId="0" borderId="18" xfId="59" applyFont="1" applyFill="1" applyBorder="1" applyAlignment="1">
      <alignment vertical="center"/>
      <protection/>
    </xf>
    <xf numFmtId="0" fontId="23" fillId="0" borderId="18" xfId="59" applyFont="1" applyFill="1" applyBorder="1" applyAlignment="1">
      <alignment horizontal="center" vertical="center"/>
      <protection/>
    </xf>
    <xf numFmtId="0" fontId="25" fillId="0" borderId="18" xfId="59" applyFont="1" applyFill="1" applyBorder="1" applyAlignment="1">
      <alignment vertical="center"/>
      <protection/>
    </xf>
    <xf numFmtId="0" fontId="25" fillId="0" borderId="0" xfId="59" applyFont="1">
      <alignment/>
      <protection/>
    </xf>
    <xf numFmtId="0" fontId="28" fillId="0" borderId="18" xfId="59" applyFont="1" applyFill="1" applyBorder="1" applyAlignment="1">
      <alignment vertical="center"/>
      <protection/>
    </xf>
    <xf numFmtId="0" fontId="25" fillId="22" borderId="18" xfId="59" applyFont="1" applyFill="1" applyBorder="1" applyAlignment="1">
      <alignment vertical="center"/>
      <protection/>
    </xf>
    <xf numFmtId="0" fontId="34" fillId="0" borderId="18" xfId="59" applyFont="1" applyFill="1" applyBorder="1" applyAlignment="1">
      <alignment vertical="center"/>
      <protection/>
    </xf>
    <xf numFmtId="0" fontId="34" fillId="0" borderId="18" xfId="59" applyFont="1" applyFill="1" applyBorder="1" applyAlignment="1">
      <alignment vertical="center" wrapText="1"/>
      <protection/>
    </xf>
    <xf numFmtId="0" fontId="35" fillId="0" borderId="0" xfId="58" applyFont="1">
      <alignment/>
      <protection/>
    </xf>
    <xf numFmtId="0" fontId="32" fillId="0" borderId="0" xfId="58">
      <alignment/>
      <protection/>
    </xf>
    <xf numFmtId="0" fontId="10" fillId="24" borderId="20" xfId="58" applyFont="1" applyFill="1" applyBorder="1" applyAlignment="1" applyProtection="1">
      <alignment horizontal="center" vertical="center" wrapText="1"/>
      <protection locked="0"/>
    </xf>
    <xf numFmtId="0" fontId="37" fillId="0" borderId="21" xfId="58" applyFont="1" applyFill="1" applyBorder="1" applyAlignment="1" applyProtection="1">
      <alignment horizontal="center" vertical="center" wrapText="1"/>
      <protection locked="0"/>
    </xf>
    <xf numFmtId="0" fontId="37" fillId="0" borderId="18" xfId="59" applyFont="1" applyFill="1" applyBorder="1" applyAlignment="1">
      <alignment horizontal="center" vertical="center"/>
      <protection/>
    </xf>
    <xf numFmtId="0" fontId="38" fillId="0" borderId="11" xfId="58" applyFont="1" applyFill="1" applyBorder="1" applyAlignment="1" applyProtection="1">
      <alignment horizontal="center" vertical="center" wrapText="1"/>
      <protection locked="0"/>
    </xf>
    <xf numFmtId="0" fontId="39" fillId="0" borderId="22" xfId="58" applyFont="1" applyFill="1" applyBorder="1" applyAlignment="1" applyProtection="1">
      <alignment horizontal="center" vertical="center"/>
      <protection locked="0"/>
    </xf>
    <xf numFmtId="0" fontId="37" fillId="0" borderId="23" xfId="58" applyFont="1" applyFill="1" applyBorder="1" applyAlignment="1" applyProtection="1">
      <alignment horizontal="center" vertical="center" wrapText="1"/>
      <protection locked="0"/>
    </xf>
    <xf numFmtId="0" fontId="37" fillId="0" borderId="18" xfId="58" applyFont="1" applyFill="1" applyBorder="1" applyAlignment="1" applyProtection="1">
      <alignment horizontal="center" vertical="center" wrapText="1"/>
      <protection locked="0"/>
    </xf>
    <xf numFmtId="0" fontId="38" fillId="0" borderId="18" xfId="58" applyFont="1" applyFill="1" applyBorder="1" applyAlignment="1" applyProtection="1">
      <alignment horizontal="center" vertical="center" wrapText="1"/>
      <protection locked="0"/>
    </xf>
    <xf numFmtId="0" fontId="39" fillId="0" borderId="24" xfId="58" applyFont="1" applyFill="1" applyBorder="1" applyAlignment="1" applyProtection="1">
      <alignment horizontal="center" vertical="center"/>
      <protection locked="0"/>
    </xf>
    <xf numFmtId="0" fontId="38" fillId="0" borderId="23" xfId="58" applyFont="1" applyFill="1" applyBorder="1" applyAlignment="1" applyProtection="1">
      <alignment horizontal="center" vertical="center" wrapText="1"/>
      <protection locked="0"/>
    </xf>
    <xf numFmtId="0" fontId="38" fillId="0" borderId="18" xfId="59" applyFont="1" applyFill="1" applyBorder="1" applyAlignment="1">
      <alignment horizontal="center" vertical="center"/>
      <protection/>
    </xf>
    <xf numFmtId="0" fontId="38" fillId="0" borderId="24" xfId="59" applyFont="1" applyFill="1" applyBorder="1" applyAlignment="1">
      <alignment horizontal="center" vertical="center"/>
      <protection/>
    </xf>
    <xf numFmtId="0" fontId="37" fillId="0" borderId="24" xfId="58" applyFont="1" applyFill="1" applyBorder="1" applyAlignment="1" applyProtection="1">
      <alignment horizontal="center" vertical="center" wrapText="1"/>
      <protection locked="0"/>
    </xf>
    <xf numFmtId="0" fontId="38" fillId="0" borderId="25" xfId="58" applyFont="1" applyFill="1" applyBorder="1" applyAlignment="1" applyProtection="1">
      <alignment horizontal="center" vertical="center" wrapText="1"/>
      <protection locked="0"/>
    </xf>
    <xf numFmtId="0" fontId="38" fillId="0" borderId="20" xfId="58" applyFont="1" applyBorder="1" applyAlignment="1">
      <alignment horizontal="center" vertical="center"/>
      <protection/>
    </xf>
    <xf numFmtId="0" fontId="38" fillId="0" borderId="26" xfId="58" applyFont="1" applyBorder="1" applyAlignment="1">
      <alignment horizontal="center" vertical="center"/>
      <protection/>
    </xf>
    <xf numFmtId="0" fontId="32" fillId="0" borderId="0" xfId="58" applyAlignment="1">
      <alignment horizontal="center" vertical="center"/>
      <protection/>
    </xf>
    <xf numFmtId="0" fontId="9" fillId="0" borderId="18" xfId="58" applyFont="1" applyFill="1" applyBorder="1" applyAlignment="1" applyProtection="1">
      <alignment horizontal="center" vertical="center" wrapText="1"/>
      <protection locked="0"/>
    </xf>
    <xf numFmtId="0" fontId="9" fillId="0" borderId="18" xfId="58" applyFont="1" applyBorder="1" applyAlignment="1">
      <alignment horizontal="center" vertical="center"/>
      <protection/>
    </xf>
    <xf numFmtId="0" fontId="7" fillId="0" borderId="18" xfId="58" applyFont="1" applyBorder="1" applyAlignment="1">
      <alignment horizontal="center" vertical="center"/>
      <protection/>
    </xf>
    <xf numFmtId="0" fontId="40" fillId="0" borderId="0" xfId="58" applyFont="1">
      <alignment/>
      <protection/>
    </xf>
    <xf numFmtId="0" fontId="41" fillId="0" borderId="18" xfId="59" applyFont="1" applyFill="1" applyBorder="1" applyAlignment="1">
      <alignment horizontal="center" vertical="center"/>
      <protection/>
    </xf>
    <xf numFmtId="0" fontId="33" fillId="0" borderId="0" xfId="58" applyFont="1">
      <alignment/>
      <protection/>
    </xf>
    <xf numFmtId="0" fontId="13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23" fillId="0" borderId="18" xfId="59" applyFont="1" applyFill="1" applyBorder="1" applyAlignment="1">
      <alignment vertical="center" wrapText="1"/>
      <protection/>
    </xf>
    <xf numFmtId="0" fontId="42" fillId="0" borderId="18" xfId="59" applyFont="1" applyFill="1" applyBorder="1" applyAlignment="1">
      <alignment vertical="center" wrapText="1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5" fillId="0" borderId="0" xfId="59" applyFont="1" applyAlignment="1">
      <alignment horizontal="center"/>
      <protection/>
    </xf>
    <xf numFmtId="0" fontId="44" fillId="0" borderId="0" xfId="59" applyFont="1" applyAlignment="1">
      <alignment horizontal="left"/>
      <protection/>
    </xf>
    <xf numFmtId="0" fontId="45" fillId="0" borderId="18" xfId="59" applyFont="1" applyFill="1" applyBorder="1" applyAlignment="1">
      <alignment vertical="center" wrapText="1"/>
      <protection/>
    </xf>
    <xf numFmtId="0" fontId="9" fillId="0" borderId="11" xfId="0" applyNumberFormat="1" applyFont="1" applyBorder="1" applyAlignment="1">
      <alignment horizontal="center" vertical="center" textRotation="90"/>
    </xf>
    <xf numFmtId="0" fontId="9" fillId="0" borderId="1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10" xfId="0" applyNumberFormat="1" applyFont="1" applyBorder="1" applyAlignment="1">
      <alignment horizontal="center" vertical="center" textRotation="90"/>
    </xf>
    <xf numFmtId="49" fontId="31" fillId="0" borderId="0" xfId="0" applyNumberFormat="1" applyFont="1" applyFill="1" applyBorder="1" applyAlignment="1">
      <alignment horizontal="left" vertical="center" shrinkToFit="1"/>
    </xf>
    <xf numFmtId="0" fontId="23" fillId="0" borderId="0" xfId="59" applyFont="1" applyAlignment="1">
      <alignment horizontal="center"/>
      <protection/>
    </xf>
    <xf numFmtId="0" fontId="25" fillId="0" borderId="0" xfId="59" applyFont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24" fillId="0" borderId="10" xfId="59" applyFont="1" applyFill="1" applyBorder="1" applyAlignment="1">
      <alignment horizontal="center" vertical="center"/>
      <protection/>
    </xf>
    <xf numFmtId="0" fontId="24" fillId="0" borderId="11" xfId="59" applyFont="1" applyFill="1" applyBorder="1" applyAlignment="1">
      <alignment horizontal="center" vertical="center"/>
      <protection/>
    </xf>
    <xf numFmtId="0" fontId="29" fillId="0" borderId="10" xfId="59" applyFont="1" applyFill="1" applyBorder="1" applyAlignment="1">
      <alignment horizontal="center" vertical="center"/>
      <protection/>
    </xf>
    <xf numFmtId="0" fontId="29" fillId="0" borderId="11" xfId="59" applyFont="1" applyFill="1" applyBorder="1" applyAlignment="1">
      <alignment horizontal="center" vertical="center"/>
      <protection/>
    </xf>
    <xf numFmtId="0" fontId="30" fillId="0" borderId="30" xfId="59" applyFont="1" applyFill="1" applyBorder="1" applyAlignment="1">
      <alignment horizontal="center" vertical="center"/>
      <protection/>
    </xf>
    <xf numFmtId="0" fontId="30" fillId="0" borderId="31" xfId="59" applyFont="1" applyFill="1" applyBorder="1" applyAlignment="1">
      <alignment horizontal="center" vertical="center"/>
      <protection/>
    </xf>
    <xf numFmtId="0" fontId="30" fillId="0" borderId="19" xfId="59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0" fillId="0" borderId="0" xfId="58" applyFont="1" applyAlignment="1">
      <alignment horizontal="center"/>
      <protection/>
    </xf>
    <xf numFmtId="0" fontId="3" fillId="0" borderId="30" xfId="58" applyFont="1" applyBorder="1" applyAlignment="1">
      <alignment horizontal="left" vertical="center"/>
      <protection/>
    </xf>
    <xf numFmtId="0" fontId="3" fillId="0" borderId="19" xfId="58" applyFont="1" applyBorder="1" applyAlignment="1">
      <alignment horizontal="left" vertical="center"/>
      <protection/>
    </xf>
    <xf numFmtId="0" fontId="13" fillId="0" borderId="30" xfId="58" applyFont="1" applyBorder="1" applyAlignment="1">
      <alignment horizontal="center" vertical="center"/>
      <protection/>
    </xf>
    <xf numFmtId="0" fontId="13" fillId="0" borderId="31" xfId="58" applyFont="1" applyBorder="1" applyAlignment="1">
      <alignment horizontal="center" vertical="center"/>
      <protection/>
    </xf>
    <xf numFmtId="0" fontId="13" fillId="0" borderId="19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5" fillId="24" borderId="32" xfId="58" applyFont="1" applyFill="1" applyBorder="1" applyAlignment="1" applyProtection="1">
      <alignment horizontal="center" vertical="center" wrapText="1"/>
      <protection locked="0"/>
    </xf>
    <xf numFmtId="0" fontId="36" fillId="0" borderId="33" xfId="58" applyFont="1" applyBorder="1" applyAlignment="1" applyProtection="1">
      <alignment horizontal="center"/>
      <protection locked="0"/>
    </xf>
    <xf numFmtId="0" fontId="35" fillId="0" borderId="0" xfId="58" applyFont="1" applyAlignment="1">
      <alignment horizontal="center" vertical="center"/>
      <protection/>
    </xf>
    <xf numFmtId="0" fontId="40" fillId="0" borderId="30" xfId="58" applyFont="1" applyBorder="1" applyAlignment="1">
      <alignment horizontal="center" vertical="center"/>
      <protection/>
    </xf>
    <xf numFmtId="0" fontId="40" fillId="0" borderId="19" xfId="58" applyFont="1" applyBorder="1" applyAlignment="1">
      <alignment horizontal="center" vertical="center"/>
      <protection/>
    </xf>
    <xf numFmtId="0" fontId="9" fillId="0" borderId="30" xfId="58" applyFont="1" applyBorder="1" applyAlignment="1">
      <alignment horizontal="center" vertical="center"/>
      <protection/>
    </xf>
    <xf numFmtId="0" fontId="9" fillId="0" borderId="31" xfId="58" applyFont="1" applyBorder="1" applyAlignment="1">
      <alignment horizontal="center" vertical="center"/>
      <protection/>
    </xf>
    <xf numFmtId="0" fontId="9" fillId="0" borderId="19" xfId="58" applyFont="1" applyBorder="1" applyAlignment="1">
      <alignment horizontal="center" vertical="center"/>
      <protection/>
    </xf>
    <xf numFmtId="0" fontId="5" fillId="0" borderId="30" xfId="58" applyFont="1" applyBorder="1" applyAlignment="1">
      <alignment horizontal="center" vertical="center"/>
      <protection/>
    </xf>
    <xf numFmtId="0" fontId="5" fillId="0" borderId="19" xfId="58" applyFont="1" applyBorder="1" applyAlignment="1">
      <alignment horizontal="center" vertical="center"/>
      <protection/>
    </xf>
    <xf numFmtId="0" fontId="9" fillId="0" borderId="18" xfId="58" applyFont="1" applyBorder="1" applyAlignment="1">
      <alignment horizontal="center" vertical="center"/>
      <protection/>
    </xf>
    <xf numFmtId="0" fontId="35" fillId="0" borderId="0" xfId="58" applyFont="1" applyAlignment="1">
      <alignment horizontal="center"/>
      <protection/>
    </xf>
    <xf numFmtId="0" fontId="5" fillId="24" borderId="34" xfId="58" applyFont="1" applyFill="1" applyBorder="1" applyAlignment="1" applyProtection="1">
      <alignment horizontal="center" vertical="center" wrapText="1"/>
      <protection locked="0"/>
    </xf>
    <xf numFmtId="0" fontId="5" fillId="24" borderId="25" xfId="58" applyFont="1" applyFill="1" applyBorder="1" applyAlignment="1" applyProtection="1">
      <alignment horizontal="center" vertical="center" wrapText="1"/>
      <protection locked="0"/>
    </xf>
    <xf numFmtId="0" fontId="5" fillId="24" borderId="35" xfId="58" applyFont="1" applyFill="1" applyBorder="1" applyAlignment="1" applyProtection="1">
      <alignment horizontal="center" vertical="center" wrapText="1"/>
      <protection locked="0"/>
    </xf>
    <xf numFmtId="0" fontId="5" fillId="24" borderId="20" xfId="58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horizontal="left" vertical="top" wrapText="1"/>
    </xf>
    <xf numFmtId="0" fontId="61" fillId="0" borderId="0" xfId="0" applyFont="1" applyFill="1" applyAlignment="1">
      <alignment/>
    </xf>
    <xf numFmtId="49" fontId="62" fillId="0" borderId="0" xfId="0" applyNumberFormat="1" applyFont="1" applyFill="1" applyAlignment="1">
      <alignment horizontal="center" vertical="top" wrapText="1"/>
    </xf>
    <xf numFmtId="49" fontId="63" fillId="0" borderId="0" xfId="0" applyNumberFormat="1" applyFont="1" applyFill="1" applyAlignment="1">
      <alignment horizontal="center" vertical="center"/>
    </xf>
    <xf numFmtId="49" fontId="61" fillId="0" borderId="0" xfId="0" applyNumberFormat="1" applyFont="1" applyFill="1" applyAlignment="1">
      <alignment/>
    </xf>
    <xf numFmtId="49" fontId="66" fillId="0" borderId="0" xfId="0" applyNumberFormat="1" applyFont="1" applyAlignment="1">
      <alignment horizontal="center" vertical="center"/>
    </xf>
    <xf numFmtId="0" fontId="61" fillId="0" borderId="0" xfId="0" applyFont="1" applyFill="1" applyAlignment="1">
      <alignment/>
    </xf>
    <xf numFmtId="0" fontId="7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61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72" fillId="0" borderId="0" xfId="0" applyFont="1" applyFill="1" applyAlignment="1">
      <alignment/>
    </xf>
    <xf numFmtId="49" fontId="67" fillId="0" borderId="0" xfId="0" applyNumberFormat="1" applyFont="1" applyFill="1" applyBorder="1" applyAlignment="1">
      <alignment horizontal="left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 shrinkToFit="1"/>
    </xf>
    <xf numFmtId="49" fontId="74" fillId="0" borderId="0" xfId="0" applyNumberFormat="1" applyFont="1" applyFill="1" applyBorder="1" applyAlignment="1">
      <alignment horizontal="center" vertical="center" shrinkToFit="1"/>
    </xf>
    <xf numFmtId="49" fontId="68" fillId="0" borderId="0" xfId="0" applyNumberFormat="1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left" vertical="center" shrinkToFit="1"/>
    </xf>
    <xf numFmtId="49" fontId="71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 shrinkToFit="1"/>
    </xf>
    <xf numFmtId="0" fontId="75" fillId="0" borderId="0" xfId="0" applyFont="1" applyFill="1" applyAlignment="1">
      <alignment horizontal="center"/>
    </xf>
    <xf numFmtId="49" fontId="67" fillId="22" borderId="36" xfId="0" applyNumberFormat="1" applyFont="1" applyFill="1" applyBorder="1" applyAlignment="1">
      <alignment horizontal="center" vertical="center"/>
    </xf>
    <xf numFmtId="49" fontId="67" fillId="22" borderId="36" xfId="0" applyNumberFormat="1" applyFont="1" applyFill="1" applyBorder="1" applyAlignment="1">
      <alignment horizontal="center" vertical="center" wrapText="1"/>
    </xf>
    <xf numFmtId="49" fontId="68" fillId="22" borderId="36" xfId="0" applyNumberFormat="1" applyFont="1" applyFill="1" applyBorder="1" applyAlignment="1">
      <alignment horizontal="center" vertical="center"/>
    </xf>
    <xf numFmtId="49" fontId="71" fillId="22" borderId="37" xfId="0" applyNumberFormat="1" applyFont="1" applyFill="1" applyBorder="1" applyAlignment="1">
      <alignment horizontal="center" vertical="center"/>
    </xf>
    <xf numFmtId="49" fontId="67" fillId="22" borderId="37" xfId="0" applyNumberFormat="1" applyFont="1" applyFill="1" applyBorder="1" applyAlignment="1">
      <alignment horizontal="center" vertical="center" wrapText="1" shrinkToFit="1"/>
    </xf>
    <xf numFmtId="49" fontId="72" fillId="22" borderId="37" xfId="0" applyNumberFormat="1" applyFont="1" applyFill="1" applyBorder="1" applyAlignment="1">
      <alignment horizontal="left" vertical="center" shrinkToFit="1"/>
    </xf>
    <xf numFmtId="49" fontId="73" fillId="22" borderId="37" xfId="0" applyNumberFormat="1" applyFont="1" applyFill="1" applyBorder="1" applyAlignment="1">
      <alignment horizontal="left" vertical="center" shrinkToFit="1"/>
    </xf>
    <xf numFmtId="49" fontId="71" fillId="22" borderId="38" xfId="0" applyNumberFormat="1" applyFont="1" applyFill="1" applyBorder="1" applyAlignment="1">
      <alignment horizontal="center" vertical="center"/>
    </xf>
    <xf numFmtId="49" fontId="67" fillId="22" borderId="38" xfId="0" applyNumberFormat="1" applyFont="1" applyFill="1" applyBorder="1" applyAlignment="1">
      <alignment horizontal="center" vertical="center" wrapText="1" shrinkToFit="1"/>
    </xf>
    <xf numFmtId="49" fontId="72" fillId="22" borderId="38" xfId="0" applyNumberFormat="1" applyFont="1" applyFill="1" applyBorder="1" applyAlignment="1">
      <alignment horizontal="left" vertical="center" shrinkToFit="1"/>
    </xf>
    <xf numFmtId="0" fontId="72" fillId="22" borderId="38" xfId="0" applyFont="1" applyFill="1" applyBorder="1" applyAlignment="1">
      <alignment horizontal="left"/>
    </xf>
    <xf numFmtId="49" fontId="73" fillId="22" borderId="38" xfId="0" applyNumberFormat="1" applyFont="1" applyFill="1" applyBorder="1" applyAlignment="1">
      <alignment horizontal="left" vertical="center" shrinkToFit="1"/>
    </xf>
    <xf numFmtId="49" fontId="71" fillId="22" borderId="39" xfId="0" applyNumberFormat="1" applyFont="1" applyFill="1" applyBorder="1" applyAlignment="1">
      <alignment horizontal="center" vertical="center"/>
    </xf>
    <xf numFmtId="49" fontId="67" fillId="22" borderId="39" xfId="0" applyNumberFormat="1" applyFont="1" applyFill="1" applyBorder="1" applyAlignment="1">
      <alignment horizontal="center" vertical="center" wrapText="1" shrinkToFit="1"/>
    </xf>
    <xf numFmtId="49" fontId="72" fillId="22" borderId="39" xfId="0" applyNumberFormat="1" applyFont="1" applyFill="1" applyBorder="1" applyAlignment="1">
      <alignment horizontal="left" vertical="center" shrinkToFit="1"/>
    </xf>
    <xf numFmtId="0" fontId="72" fillId="22" borderId="39" xfId="0" applyFont="1" applyFill="1" applyBorder="1" applyAlignment="1">
      <alignment horizontal="left"/>
    </xf>
    <xf numFmtId="49" fontId="73" fillId="22" borderId="39" xfId="0" applyNumberFormat="1" applyFont="1" applyFill="1" applyBorder="1" applyAlignment="1">
      <alignment horizontal="left" vertical="center" shrinkToFit="1"/>
    </xf>
    <xf numFmtId="0" fontId="66" fillId="22" borderId="37" xfId="0" applyFont="1" applyFill="1" applyBorder="1" applyAlignment="1">
      <alignment/>
    </xf>
    <xf numFmtId="0" fontId="66" fillId="22" borderId="38" xfId="0" applyFont="1" applyFill="1" applyBorder="1" applyAlignment="1">
      <alignment/>
    </xf>
    <xf numFmtId="49" fontId="71" fillId="22" borderId="40" xfId="0" applyNumberFormat="1" applyFont="1" applyFill="1" applyBorder="1" applyAlignment="1">
      <alignment horizontal="center" vertical="center"/>
    </xf>
    <xf numFmtId="49" fontId="72" fillId="22" borderId="40" xfId="0" applyNumberFormat="1" applyFont="1" applyFill="1" applyBorder="1" applyAlignment="1">
      <alignment horizontal="left" vertical="center" shrinkToFit="1"/>
    </xf>
    <xf numFmtId="0" fontId="66" fillId="22" borderId="40" xfId="0" applyFont="1" applyFill="1" applyBorder="1" applyAlignment="1">
      <alignment/>
    </xf>
    <xf numFmtId="49" fontId="73" fillId="22" borderId="40" xfId="0" applyNumberFormat="1" applyFont="1" applyFill="1" applyBorder="1" applyAlignment="1">
      <alignment horizontal="left" vertical="center" shrinkToFit="1"/>
    </xf>
    <xf numFmtId="0" fontId="72" fillId="22" borderId="40" xfId="0" applyFont="1" applyFill="1" applyBorder="1" applyAlignment="1">
      <alignment horizontal="left"/>
    </xf>
    <xf numFmtId="49" fontId="71" fillId="22" borderId="41" xfId="0" applyNumberFormat="1" applyFont="1" applyFill="1" applyBorder="1" applyAlignment="1">
      <alignment horizontal="center" vertical="center"/>
    </xf>
    <xf numFmtId="49" fontId="72" fillId="22" borderId="41" xfId="0" applyNumberFormat="1" applyFont="1" applyFill="1" applyBorder="1" applyAlignment="1">
      <alignment horizontal="left" vertical="center" shrinkToFit="1"/>
    </xf>
    <xf numFmtId="49" fontId="67" fillId="22" borderId="41" xfId="0" applyNumberFormat="1" applyFont="1" applyFill="1" applyBorder="1" applyAlignment="1">
      <alignment horizontal="center" vertical="center" wrapText="1" shrinkToFit="1"/>
    </xf>
    <xf numFmtId="0" fontId="67" fillId="22" borderId="41" xfId="0" applyFont="1" applyFill="1" applyBorder="1" applyAlignment="1">
      <alignment horizontal="center" vertical="center" wrapText="1"/>
    </xf>
    <xf numFmtId="49" fontId="67" fillId="22" borderId="38" xfId="0" applyNumberFormat="1" applyFont="1" applyFill="1" applyBorder="1" applyAlignment="1">
      <alignment horizontal="center" vertical="center" shrinkToFit="1"/>
    </xf>
    <xf numFmtId="0" fontId="67" fillId="22" borderId="38" xfId="0" applyFont="1" applyFill="1" applyBorder="1" applyAlignment="1">
      <alignment horizontal="center" vertical="center" wrapText="1"/>
    </xf>
    <xf numFmtId="49" fontId="67" fillId="22" borderId="38" xfId="0" applyNumberFormat="1" applyFont="1" applyFill="1" applyBorder="1" applyAlignment="1">
      <alignment horizontal="center" vertical="center" shrinkToFit="1"/>
    </xf>
    <xf numFmtId="49" fontId="67" fillId="22" borderId="39" xfId="0" applyNumberFormat="1" applyFont="1" applyFill="1" applyBorder="1" applyAlignment="1">
      <alignment horizontal="center" vertical="center" shrinkToFit="1"/>
    </xf>
    <xf numFmtId="0" fontId="67" fillId="22" borderId="39" xfId="0" applyFont="1" applyFill="1" applyBorder="1" applyAlignment="1">
      <alignment horizontal="center" vertical="center" wrapText="1"/>
    </xf>
    <xf numFmtId="49" fontId="71" fillId="22" borderId="38" xfId="0" applyNumberFormat="1" applyFont="1" applyFill="1" applyBorder="1" applyAlignment="1">
      <alignment horizontal="center" vertical="center" wrapText="1" shrinkToFit="1"/>
    </xf>
    <xf numFmtId="49" fontId="67" fillId="22" borderId="40" xfId="0" applyNumberFormat="1" applyFont="1" applyFill="1" applyBorder="1" applyAlignment="1">
      <alignment horizontal="center" vertical="center" wrapText="1" shrinkToFit="1"/>
    </xf>
    <xf numFmtId="49" fontId="71" fillId="22" borderId="40" xfId="0" applyNumberFormat="1" applyFont="1" applyFill="1" applyBorder="1" applyAlignment="1">
      <alignment horizontal="center" vertical="center" wrapText="1" shrinkToFit="1"/>
    </xf>
    <xf numFmtId="0" fontId="66" fillId="22" borderId="41" xfId="0" applyFont="1" applyFill="1" applyBorder="1" applyAlignment="1">
      <alignment/>
    </xf>
    <xf numFmtId="49" fontId="73" fillId="22" borderId="41" xfId="0" applyNumberFormat="1" applyFont="1" applyFill="1" applyBorder="1" applyAlignment="1">
      <alignment horizontal="left" vertical="center" shrinkToFit="1"/>
    </xf>
    <xf numFmtId="0" fontId="72" fillId="22" borderId="41" xfId="0" applyFont="1" applyFill="1" applyBorder="1" applyAlignment="1">
      <alignment/>
    </xf>
    <xf numFmtId="49" fontId="67" fillId="22" borderId="37" xfId="0" applyNumberFormat="1" applyFont="1" applyFill="1" applyBorder="1" applyAlignment="1">
      <alignment horizontal="center" vertical="center"/>
    </xf>
    <xf numFmtId="49" fontId="72" fillId="22" borderId="37" xfId="0" applyNumberFormat="1" applyFont="1" applyFill="1" applyBorder="1" applyAlignment="1">
      <alignment horizontal="center" vertical="center" shrinkToFit="1"/>
    </xf>
    <xf numFmtId="0" fontId="72" fillId="22" borderId="37" xfId="0" applyFont="1" applyFill="1" applyBorder="1" applyAlignment="1">
      <alignment/>
    </xf>
    <xf numFmtId="49" fontId="67" fillId="22" borderId="38" xfId="0" applyNumberFormat="1" applyFont="1" applyFill="1" applyBorder="1" applyAlignment="1">
      <alignment horizontal="center" vertical="center"/>
    </xf>
    <xf numFmtId="0" fontId="61" fillId="22" borderId="38" xfId="0" applyFont="1" applyFill="1" applyBorder="1" applyAlignment="1">
      <alignment/>
    </xf>
    <xf numFmtId="0" fontId="72" fillId="22" borderId="38" xfId="0" applyFont="1" applyFill="1" applyBorder="1" applyAlignment="1">
      <alignment/>
    </xf>
    <xf numFmtId="49" fontId="72" fillId="22" borderId="38" xfId="0" applyNumberFormat="1" applyFont="1" applyFill="1" applyBorder="1" applyAlignment="1">
      <alignment vertical="center" shrinkToFit="1"/>
    </xf>
    <xf numFmtId="49" fontId="67" fillId="22" borderId="40" xfId="0" applyNumberFormat="1" applyFont="1" applyFill="1" applyBorder="1" applyAlignment="1">
      <alignment horizontal="center" vertical="center"/>
    </xf>
    <xf numFmtId="49" fontId="72" fillId="22" borderId="40" xfId="0" applyNumberFormat="1" applyFont="1" applyFill="1" applyBorder="1" applyAlignment="1">
      <alignment vertical="center" shrinkToFit="1"/>
    </xf>
    <xf numFmtId="0" fontId="72" fillId="22" borderId="40" xfId="0" applyFont="1" applyFill="1" applyBorder="1" applyAlignment="1">
      <alignment/>
    </xf>
    <xf numFmtId="0" fontId="61" fillId="0" borderId="0" xfId="0" applyFont="1" applyAlignment="1">
      <alignment/>
    </xf>
    <xf numFmtId="49" fontId="62" fillId="0" borderId="0" xfId="0" applyNumberFormat="1" applyFont="1" applyAlignment="1">
      <alignment horizontal="center" vertical="top" wrapText="1"/>
    </xf>
    <xf numFmtId="49" fontId="63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vertical="center"/>
    </xf>
    <xf numFmtId="49" fontId="65" fillId="0" borderId="0" xfId="0" applyNumberFormat="1" applyFont="1" applyAlignment="1">
      <alignment horizontal="center"/>
    </xf>
    <xf numFmtId="49" fontId="61" fillId="0" borderId="0" xfId="0" applyNumberFormat="1" applyFont="1" applyAlignment="1">
      <alignment/>
    </xf>
    <xf numFmtId="0" fontId="34" fillId="0" borderId="0" xfId="0" applyFont="1" applyFill="1" applyBorder="1" applyAlignment="1">
      <alignment horizontal="center"/>
    </xf>
    <xf numFmtId="0" fontId="61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49" fontId="68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 shrinkToFit="1"/>
    </xf>
    <xf numFmtId="49" fontId="71" fillId="0" borderId="0" xfId="0" applyNumberFormat="1" applyFont="1" applyBorder="1" applyAlignment="1">
      <alignment horizontal="center" vertical="center" shrinkToFit="1"/>
    </xf>
    <xf numFmtId="0" fontId="72" fillId="0" borderId="0" xfId="0" applyFont="1" applyAlignment="1">
      <alignment/>
    </xf>
    <xf numFmtId="49" fontId="72" fillId="0" borderId="0" xfId="0" applyNumberFormat="1" applyFont="1" applyFill="1" applyBorder="1" applyAlignment="1">
      <alignment horizontal="left" vertical="center" shrinkToFit="1"/>
    </xf>
    <xf numFmtId="0" fontId="72" fillId="0" borderId="0" xfId="0" applyFont="1" applyFill="1" applyBorder="1" applyAlignment="1">
      <alignment horizontal="center" vertical="center" wrapText="1"/>
    </xf>
    <xf numFmtId="49" fontId="71" fillId="0" borderId="0" xfId="0" applyNumberFormat="1" applyFont="1" applyBorder="1" applyAlignment="1">
      <alignment horizontal="left" vertical="center" shrinkToFit="1"/>
    </xf>
    <xf numFmtId="0" fontId="34" fillId="0" borderId="0" xfId="0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49" fontId="76" fillId="0" borderId="0" xfId="0" applyNumberFormat="1" applyFont="1" applyBorder="1" applyAlignment="1">
      <alignment vertical="center" shrinkToFit="1"/>
    </xf>
    <xf numFmtId="49" fontId="67" fillId="25" borderId="36" xfId="0" applyNumberFormat="1" applyFont="1" applyFill="1" applyBorder="1" applyAlignment="1">
      <alignment horizontal="center" vertical="center"/>
    </xf>
    <xf numFmtId="49" fontId="67" fillId="25" borderId="36" xfId="0" applyNumberFormat="1" applyFont="1" applyFill="1" applyBorder="1" applyAlignment="1">
      <alignment horizontal="center" vertical="center" wrapText="1"/>
    </xf>
    <xf numFmtId="49" fontId="68" fillId="25" borderId="36" xfId="0" applyNumberFormat="1" applyFont="1" applyFill="1" applyBorder="1" applyAlignment="1">
      <alignment horizontal="center" vertical="center"/>
    </xf>
    <xf numFmtId="49" fontId="69" fillId="25" borderId="37" xfId="0" applyNumberFormat="1" applyFont="1" applyFill="1" applyBorder="1" applyAlignment="1">
      <alignment horizontal="center" vertical="center"/>
    </xf>
    <xf numFmtId="49" fontId="69" fillId="25" borderId="37" xfId="0" applyNumberFormat="1" applyFont="1" applyFill="1" applyBorder="1" applyAlignment="1">
      <alignment horizontal="center" vertical="center" shrinkToFit="1"/>
    </xf>
    <xf numFmtId="49" fontId="69" fillId="25" borderId="38" xfId="0" applyNumberFormat="1" applyFont="1" applyFill="1" applyBorder="1" applyAlignment="1">
      <alignment horizontal="center" vertical="center"/>
    </xf>
    <xf numFmtId="49" fontId="69" fillId="25" borderId="38" xfId="0" applyNumberFormat="1" applyFont="1" applyFill="1" applyBorder="1" applyAlignment="1">
      <alignment horizontal="center" vertical="center" shrinkToFit="1"/>
    </xf>
    <xf numFmtId="49" fontId="69" fillId="25" borderId="40" xfId="0" applyNumberFormat="1" applyFont="1" applyFill="1" applyBorder="1" applyAlignment="1">
      <alignment horizontal="center" vertical="center"/>
    </xf>
    <xf numFmtId="49" fontId="69" fillId="25" borderId="40" xfId="0" applyNumberFormat="1" applyFont="1" applyFill="1" applyBorder="1" applyAlignment="1">
      <alignment horizontal="center" vertical="center" shrinkToFit="1"/>
    </xf>
    <xf numFmtId="49" fontId="69" fillId="25" borderId="39" xfId="0" applyNumberFormat="1" applyFont="1" applyFill="1" applyBorder="1" applyAlignment="1">
      <alignment horizontal="center" vertical="center"/>
    </xf>
    <xf numFmtId="49" fontId="69" fillId="25" borderId="39" xfId="0" applyNumberFormat="1" applyFont="1" applyFill="1" applyBorder="1" applyAlignment="1">
      <alignment horizontal="center" vertical="center" shrinkToFit="1"/>
    </xf>
    <xf numFmtId="49" fontId="69" fillId="25" borderId="41" xfId="0" applyNumberFormat="1" applyFont="1" applyFill="1" applyBorder="1" applyAlignment="1">
      <alignment horizontal="center" vertical="center"/>
    </xf>
    <xf numFmtId="49" fontId="69" fillId="25" borderId="41" xfId="0" applyNumberFormat="1" applyFont="1" applyFill="1" applyBorder="1" applyAlignment="1">
      <alignment horizontal="center" vertical="center" shrinkToFit="1"/>
    </xf>
    <xf numFmtId="49" fontId="67" fillId="25" borderId="36" xfId="0" applyNumberFormat="1" applyFont="1" applyFill="1" applyBorder="1" applyAlignment="1">
      <alignment horizontal="center" vertical="center"/>
    </xf>
    <xf numFmtId="49" fontId="67" fillId="25" borderId="37" xfId="0" applyNumberFormat="1" applyFont="1" applyFill="1" applyBorder="1" applyAlignment="1">
      <alignment horizontal="center" vertical="center"/>
    </xf>
    <xf numFmtId="0" fontId="69" fillId="25" borderId="37" xfId="0" applyFont="1" applyFill="1" applyBorder="1" applyAlignment="1">
      <alignment/>
    </xf>
    <xf numFmtId="49" fontId="72" fillId="25" borderId="37" xfId="0" applyNumberFormat="1" applyFont="1" applyFill="1" applyBorder="1" applyAlignment="1">
      <alignment horizontal="left" vertical="center" shrinkToFit="1"/>
    </xf>
    <xf numFmtId="0" fontId="72" fillId="25" borderId="37" xfId="0" applyFont="1" applyFill="1" applyBorder="1" applyAlignment="1">
      <alignment/>
    </xf>
    <xf numFmtId="49" fontId="67" fillId="25" borderId="38" xfId="0" applyNumberFormat="1" applyFont="1" applyFill="1" applyBorder="1" applyAlignment="1">
      <alignment horizontal="center" vertical="center"/>
    </xf>
    <xf numFmtId="0" fontId="72" fillId="25" borderId="38" xfId="0" applyFont="1" applyFill="1" applyBorder="1" applyAlignment="1">
      <alignment/>
    </xf>
    <xf numFmtId="49" fontId="72" fillId="25" borderId="38" xfId="0" applyNumberFormat="1" applyFont="1" applyFill="1" applyBorder="1" applyAlignment="1">
      <alignment horizontal="left" vertical="center" shrinkToFit="1"/>
    </xf>
    <xf numFmtId="0" fontId="69" fillId="25" borderId="38" xfId="0" applyFont="1" applyFill="1" applyBorder="1" applyAlignment="1">
      <alignment/>
    </xf>
    <xf numFmtId="0" fontId="61" fillId="25" borderId="38" xfId="0" applyFont="1" applyFill="1" applyBorder="1" applyAlignment="1">
      <alignment/>
    </xf>
    <xf numFmtId="0" fontId="72" fillId="25" borderId="38" xfId="0" applyFont="1" applyFill="1" applyBorder="1" applyAlignment="1">
      <alignment horizontal="center" vertical="center" wrapText="1"/>
    </xf>
    <xf numFmtId="49" fontId="67" fillId="25" borderId="40" xfId="0" applyNumberFormat="1" applyFont="1" applyFill="1" applyBorder="1" applyAlignment="1">
      <alignment horizontal="center" vertical="center"/>
    </xf>
    <xf numFmtId="49" fontId="72" fillId="25" borderId="40" xfId="0" applyNumberFormat="1" applyFont="1" applyFill="1" applyBorder="1" applyAlignment="1">
      <alignment horizontal="left" vertical="center" shrinkToFit="1"/>
    </xf>
    <xf numFmtId="0" fontId="72" fillId="25" borderId="40" xfId="0" applyFont="1" applyFill="1" applyBorder="1" applyAlignment="1">
      <alignment/>
    </xf>
    <xf numFmtId="49" fontId="67" fillId="25" borderId="39" xfId="0" applyNumberFormat="1" applyFont="1" applyFill="1" applyBorder="1" applyAlignment="1">
      <alignment horizontal="center" vertical="center"/>
    </xf>
    <xf numFmtId="0" fontId="72" fillId="25" borderId="39" xfId="0" applyFont="1" applyFill="1" applyBorder="1" applyAlignment="1">
      <alignment/>
    </xf>
    <xf numFmtId="49" fontId="72" fillId="25" borderId="39" xfId="0" applyNumberFormat="1" applyFont="1" applyFill="1" applyBorder="1" applyAlignment="1">
      <alignment horizontal="left" vertical="center" shrinkToFit="1"/>
    </xf>
    <xf numFmtId="49" fontId="67" fillId="25" borderId="41" xfId="0" applyNumberFormat="1" applyFont="1" applyFill="1" applyBorder="1" applyAlignment="1">
      <alignment horizontal="center" vertical="center"/>
    </xf>
    <xf numFmtId="49" fontId="67" fillId="25" borderId="41" xfId="0" applyNumberFormat="1" applyFont="1" applyFill="1" applyBorder="1" applyAlignment="1">
      <alignment vertical="center" wrapText="1"/>
    </xf>
    <xf numFmtId="49" fontId="72" fillId="25" borderId="41" xfId="0" applyNumberFormat="1" applyFont="1" applyFill="1" applyBorder="1" applyAlignment="1">
      <alignment horizontal="left" vertical="center" shrinkToFit="1"/>
    </xf>
    <xf numFmtId="0" fontId="69" fillId="25" borderId="41" xfId="0" applyFont="1" applyFill="1" applyBorder="1" applyAlignment="1">
      <alignment/>
    </xf>
    <xf numFmtId="0" fontId="61" fillId="25" borderId="39" xfId="0" applyFont="1" applyFill="1" applyBorder="1" applyAlignment="1">
      <alignment/>
    </xf>
    <xf numFmtId="0" fontId="72" fillId="25" borderId="41" xfId="0" applyFont="1" applyFill="1" applyBorder="1" applyAlignment="1">
      <alignment/>
    </xf>
    <xf numFmtId="0" fontId="72" fillId="25" borderId="41" xfId="0" applyFont="1" applyFill="1" applyBorder="1" applyAlignment="1">
      <alignment horizontal="center" vertical="center" wrapText="1"/>
    </xf>
    <xf numFmtId="49" fontId="69" fillId="25" borderId="37" xfId="0" applyNumberFormat="1" applyFont="1" applyFill="1" applyBorder="1" applyAlignment="1">
      <alignment horizontal="left" vertical="center" shrinkToFit="1"/>
    </xf>
    <xf numFmtId="0" fontId="72" fillId="25" borderId="42" xfId="0" applyFont="1" applyFill="1" applyBorder="1" applyAlignment="1">
      <alignment horizontal="center" vertical="center"/>
    </xf>
    <xf numFmtId="0" fontId="72" fillId="25" borderId="43" xfId="0" applyFont="1" applyFill="1" applyBorder="1" applyAlignment="1">
      <alignment horizontal="center" vertical="center"/>
    </xf>
    <xf numFmtId="0" fontId="72" fillId="25" borderId="44" xfId="0" applyFont="1" applyFill="1" applyBorder="1" applyAlignment="1">
      <alignment horizontal="center" vertical="center"/>
    </xf>
    <xf numFmtId="49" fontId="69" fillId="22" borderId="37" xfId="0" applyNumberFormat="1" applyFont="1" applyFill="1" applyBorder="1" applyAlignment="1">
      <alignment horizontal="center" vertical="center"/>
    </xf>
    <xf numFmtId="49" fontId="69" fillId="22" borderId="37" xfId="0" applyNumberFormat="1" applyFont="1" applyFill="1" applyBorder="1" applyAlignment="1">
      <alignment horizontal="center" vertical="center" shrinkToFit="1"/>
    </xf>
    <xf numFmtId="49" fontId="69" fillId="22" borderId="38" xfId="0" applyNumberFormat="1" applyFont="1" applyFill="1" applyBorder="1" applyAlignment="1">
      <alignment horizontal="center" vertical="center"/>
    </xf>
    <xf numFmtId="49" fontId="69" fillId="22" borderId="38" xfId="0" applyNumberFormat="1" applyFont="1" applyFill="1" applyBorder="1" applyAlignment="1">
      <alignment horizontal="center" vertical="center" shrinkToFit="1"/>
    </xf>
    <xf numFmtId="49" fontId="69" fillId="22" borderId="40" xfId="0" applyNumberFormat="1" applyFont="1" applyFill="1" applyBorder="1" applyAlignment="1">
      <alignment horizontal="center" vertical="center"/>
    </xf>
    <xf numFmtId="49" fontId="69" fillId="22" borderId="40" xfId="0" applyNumberFormat="1" applyFont="1" applyFill="1" applyBorder="1" applyAlignment="1">
      <alignment horizontal="center" vertical="center" shrinkToFit="1"/>
    </xf>
    <xf numFmtId="49" fontId="69" fillId="22" borderId="39" xfId="0" applyNumberFormat="1" applyFont="1" applyFill="1" applyBorder="1" applyAlignment="1">
      <alignment horizontal="center" vertical="center"/>
    </xf>
    <xf numFmtId="49" fontId="69" fillId="22" borderId="39" xfId="0" applyNumberFormat="1" applyFont="1" applyFill="1" applyBorder="1" applyAlignment="1">
      <alignment horizontal="center" vertical="center" shrinkToFit="1"/>
    </xf>
    <xf numFmtId="49" fontId="69" fillId="22" borderId="41" xfId="0" applyNumberFormat="1" applyFont="1" applyFill="1" applyBorder="1" applyAlignment="1">
      <alignment horizontal="center" vertical="center"/>
    </xf>
    <xf numFmtId="49" fontId="69" fillId="22" borderId="41" xfId="0" applyNumberFormat="1" applyFont="1" applyFill="1" applyBorder="1" applyAlignment="1">
      <alignment horizontal="center" vertical="center" shrinkToFit="1"/>
    </xf>
    <xf numFmtId="0" fontId="61" fillId="22" borderId="40" xfId="0" applyFont="1" applyFill="1" applyBorder="1" applyAlignment="1">
      <alignment/>
    </xf>
    <xf numFmtId="49" fontId="77" fillId="0" borderId="0" xfId="0" applyNumberFormat="1" applyFont="1" applyFill="1" applyAlignment="1">
      <alignment horizontal="center" vertical="center"/>
    </xf>
    <xf numFmtId="49" fontId="78" fillId="0" borderId="0" xfId="0" applyNumberFormat="1" applyFont="1" applyFill="1" applyAlignment="1">
      <alignment horizontal="center"/>
    </xf>
    <xf numFmtId="49" fontId="79" fillId="0" borderId="0" xfId="0" applyNumberFormat="1" applyFont="1" applyAlignment="1">
      <alignment horizontal="center" vertical="center"/>
    </xf>
    <xf numFmtId="49" fontId="80" fillId="0" borderId="0" xfId="0" applyNumberFormat="1" applyFont="1" applyFill="1" applyAlignment="1">
      <alignment vertical="center"/>
    </xf>
    <xf numFmtId="49" fontId="77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/>
    </xf>
    <xf numFmtId="0" fontId="81" fillId="0" borderId="0" xfId="0" applyFont="1" applyAlignment="1">
      <alignment horizontal="center"/>
    </xf>
    <xf numFmtId="0" fontId="82" fillId="0" borderId="36" xfId="0" applyFont="1" applyBorder="1" applyAlignment="1">
      <alignment horizontal="center"/>
    </xf>
    <xf numFmtId="0" fontId="83" fillId="0" borderId="36" xfId="0" applyFont="1" applyBorder="1" applyAlignment="1">
      <alignment horizontal="center"/>
    </xf>
    <xf numFmtId="0" fontId="83" fillId="0" borderId="36" xfId="0" applyFont="1" applyBorder="1" applyAlignment="1">
      <alignment/>
    </xf>
    <xf numFmtId="0" fontId="83" fillId="0" borderId="36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0122014142711_TONG_HOP_SI_SO_HS_TOAN_TRUONG_CUOI_KI_I" xfId="58"/>
    <cellStyle name="Normal_DSHS_TOAN_TRUONG_14_15_CO_TTH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44">
      <selection activeCell="H11" sqref="H11"/>
    </sheetView>
  </sheetViews>
  <sheetFormatPr defaultColWidth="9.140625" defaultRowHeight="12.75"/>
  <cols>
    <col min="1" max="1" width="5.140625" style="0" customWidth="1"/>
    <col min="2" max="2" width="21.8515625" style="0" customWidth="1"/>
    <col min="3" max="3" width="4.8515625" style="0" customWidth="1"/>
    <col min="4" max="4" width="7.57421875" style="0" customWidth="1"/>
    <col min="5" max="5" width="9.421875" style="30" customWidth="1"/>
    <col min="6" max="6" width="6.57421875" style="30" customWidth="1"/>
    <col min="7" max="7" width="26.8515625" style="0" customWidth="1"/>
    <col min="8" max="8" width="27.7109375" style="0" customWidth="1"/>
    <col min="9" max="9" width="4.8515625" style="0" customWidth="1"/>
    <col min="10" max="10" width="9.7109375" style="0" customWidth="1"/>
    <col min="11" max="11" width="5.28125" style="35" customWidth="1"/>
    <col min="12" max="12" width="5.28125" style="0" customWidth="1"/>
    <col min="13" max="13" width="10.57421875" style="0" customWidth="1"/>
  </cols>
  <sheetData>
    <row r="1" spans="1:13" s="9" customFormat="1" ht="21" customHeight="1">
      <c r="A1" s="2" t="s">
        <v>97</v>
      </c>
      <c r="B1" s="3"/>
      <c r="C1" s="3"/>
      <c r="D1" s="3"/>
      <c r="E1" s="4"/>
      <c r="F1" s="2"/>
      <c r="G1" s="5"/>
      <c r="H1" s="6"/>
      <c r="I1" s="6"/>
      <c r="J1" s="6"/>
      <c r="K1" s="7"/>
      <c r="L1" s="6"/>
      <c r="M1" s="8"/>
    </row>
    <row r="2" spans="1:13" s="1" customFormat="1" ht="18.75">
      <c r="A2" s="176" t="s">
        <v>98</v>
      </c>
      <c r="B2" s="176"/>
      <c r="C2" s="176"/>
      <c r="D2" s="176"/>
      <c r="E2" s="176"/>
      <c r="F2" s="176"/>
      <c r="G2" s="10"/>
      <c r="H2" s="10"/>
      <c r="I2" s="11"/>
      <c r="J2" s="11"/>
      <c r="K2" s="12"/>
      <c r="L2" s="11"/>
      <c r="M2" s="38" t="s">
        <v>564</v>
      </c>
    </row>
    <row r="3" spans="1:12" ht="10.5" customHeight="1">
      <c r="A3" s="13"/>
      <c r="B3" s="14"/>
      <c r="C3" s="14"/>
      <c r="D3" s="14"/>
      <c r="E3" s="15"/>
      <c r="F3" s="15"/>
      <c r="G3" s="16"/>
      <c r="H3" s="16"/>
      <c r="I3" s="17"/>
      <c r="J3" s="17"/>
      <c r="K3" s="18"/>
      <c r="L3" s="17"/>
    </row>
    <row r="4" spans="1:13" ht="20.25">
      <c r="A4" s="177" t="s">
        <v>99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5.75">
      <c r="A5" s="179" t="s">
        <v>565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>
      <c r="A6" s="179" t="s">
        <v>566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5.25" customHeight="1">
      <c r="A7" s="174"/>
      <c r="B7" s="175"/>
      <c r="C7" s="175"/>
      <c r="D7" s="175"/>
      <c r="E7" s="175"/>
      <c r="F7" s="175"/>
      <c r="G7" s="16"/>
      <c r="H7" s="16"/>
      <c r="I7" s="17"/>
      <c r="J7" s="17"/>
      <c r="K7" s="18"/>
      <c r="L7" s="17"/>
      <c r="M7" s="16"/>
    </row>
    <row r="8" spans="1:13" ht="21.75" customHeight="1">
      <c r="A8" s="154" t="s">
        <v>100</v>
      </c>
      <c r="B8" s="154" t="s">
        <v>101</v>
      </c>
      <c r="C8" s="172" t="s">
        <v>102</v>
      </c>
      <c r="D8" s="172" t="s">
        <v>103</v>
      </c>
      <c r="E8" s="172" t="s">
        <v>104</v>
      </c>
      <c r="F8" s="172" t="s">
        <v>105</v>
      </c>
      <c r="G8" s="163" t="s">
        <v>106</v>
      </c>
      <c r="H8" s="164"/>
      <c r="I8" s="160" t="s">
        <v>107</v>
      </c>
      <c r="J8" s="19" t="s">
        <v>108</v>
      </c>
      <c r="K8" s="172" t="s">
        <v>109</v>
      </c>
      <c r="L8" s="172" t="s">
        <v>110</v>
      </c>
      <c r="M8" s="172" t="s">
        <v>111</v>
      </c>
    </row>
    <row r="9" spans="1:13" ht="22.5" customHeight="1">
      <c r="A9" s="173"/>
      <c r="B9" s="173"/>
      <c r="C9" s="181"/>
      <c r="D9" s="181"/>
      <c r="E9" s="182"/>
      <c r="F9" s="173"/>
      <c r="G9" s="21" t="s">
        <v>112</v>
      </c>
      <c r="H9" s="21" t="s">
        <v>113</v>
      </c>
      <c r="I9" s="161"/>
      <c r="J9" s="20" t="s">
        <v>114</v>
      </c>
      <c r="K9" s="162"/>
      <c r="L9" s="162"/>
      <c r="M9" s="173"/>
    </row>
    <row r="10" spans="1:13" ht="16.5" customHeight="1">
      <c r="A10" s="80">
        <v>1</v>
      </c>
      <c r="B10" s="81" t="s">
        <v>115</v>
      </c>
      <c r="C10" s="186" t="s">
        <v>116</v>
      </c>
      <c r="D10" s="81" t="s">
        <v>117</v>
      </c>
      <c r="E10" s="81" t="s">
        <v>118</v>
      </c>
      <c r="F10" s="22" t="s">
        <v>100</v>
      </c>
      <c r="G10" s="81" t="s">
        <v>258</v>
      </c>
      <c r="H10" s="22" t="s">
        <v>261</v>
      </c>
      <c r="I10" s="22">
        <v>18</v>
      </c>
      <c r="J10" s="22" t="s">
        <v>100</v>
      </c>
      <c r="K10" s="22">
        <v>3</v>
      </c>
      <c r="L10" s="27">
        <f aca="true" t="shared" si="0" ref="L10:L24">K10+I10</f>
        <v>21</v>
      </c>
      <c r="M10" s="82"/>
    </row>
    <row r="11" spans="1:13" ht="16.5" customHeight="1">
      <c r="A11" s="24">
        <v>2</v>
      </c>
      <c r="B11" s="83" t="s">
        <v>119</v>
      </c>
      <c r="C11" s="156"/>
      <c r="D11" s="83" t="s">
        <v>117</v>
      </c>
      <c r="E11" s="83" t="s">
        <v>118</v>
      </c>
      <c r="F11" s="23" t="s">
        <v>120</v>
      </c>
      <c r="G11" s="23" t="s">
        <v>259</v>
      </c>
      <c r="H11" s="23" t="s">
        <v>530</v>
      </c>
      <c r="I11" s="23">
        <v>18</v>
      </c>
      <c r="J11" s="23"/>
      <c r="K11" s="23"/>
      <c r="L11" s="27">
        <f t="shared" si="0"/>
        <v>18</v>
      </c>
      <c r="M11" s="82"/>
    </row>
    <row r="12" spans="1:13" ht="16.5" customHeight="1">
      <c r="A12" s="24">
        <v>3</v>
      </c>
      <c r="B12" s="83" t="s">
        <v>121</v>
      </c>
      <c r="C12" s="156"/>
      <c r="D12" s="83" t="s">
        <v>117</v>
      </c>
      <c r="E12" s="83" t="s">
        <v>118</v>
      </c>
      <c r="F12" s="23" t="s">
        <v>122</v>
      </c>
      <c r="G12" s="23" t="s">
        <v>260</v>
      </c>
      <c r="H12" s="23" t="s">
        <v>531</v>
      </c>
      <c r="I12" s="23">
        <v>18</v>
      </c>
      <c r="J12" s="23"/>
      <c r="K12" s="23"/>
      <c r="L12" s="27">
        <f t="shared" si="0"/>
        <v>18</v>
      </c>
      <c r="M12" s="23"/>
    </row>
    <row r="13" spans="1:13" ht="16.5" customHeight="1">
      <c r="A13" s="24">
        <v>5</v>
      </c>
      <c r="B13" s="83" t="s">
        <v>123</v>
      </c>
      <c r="C13" s="156"/>
      <c r="D13" s="83" t="s">
        <v>117</v>
      </c>
      <c r="E13" s="83" t="s">
        <v>124</v>
      </c>
      <c r="F13" s="23" t="s">
        <v>122</v>
      </c>
      <c r="G13" s="23" t="s">
        <v>437</v>
      </c>
      <c r="H13" s="23" t="s">
        <v>436</v>
      </c>
      <c r="I13" s="23">
        <v>10</v>
      </c>
      <c r="J13" s="23"/>
      <c r="K13" s="23">
        <v>3</v>
      </c>
      <c r="L13" s="27">
        <f t="shared" si="0"/>
        <v>13</v>
      </c>
      <c r="M13" s="82"/>
    </row>
    <row r="14" spans="1:13" ht="19.5" customHeight="1">
      <c r="A14" s="24">
        <v>6</v>
      </c>
      <c r="B14" s="83" t="s">
        <v>125</v>
      </c>
      <c r="C14" s="156"/>
      <c r="D14" s="83" t="s">
        <v>117</v>
      </c>
      <c r="E14" s="83" t="s">
        <v>124</v>
      </c>
      <c r="F14" s="23" t="s">
        <v>122</v>
      </c>
      <c r="G14" s="23" t="s">
        <v>434</v>
      </c>
      <c r="H14" s="23" t="s">
        <v>435</v>
      </c>
      <c r="I14" s="23">
        <v>15</v>
      </c>
      <c r="J14" s="23"/>
      <c r="K14" s="23"/>
      <c r="L14" s="27">
        <f t="shared" si="0"/>
        <v>15</v>
      </c>
      <c r="M14" s="84"/>
    </row>
    <row r="15" spans="1:13" ht="28.5" customHeight="1">
      <c r="A15" s="80">
        <v>7</v>
      </c>
      <c r="B15" s="83" t="s">
        <v>126</v>
      </c>
      <c r="C15" s="156"/>
      <c r="D15" s="83" t="s">
        <v>117</v>
      </c>
      <c r="E15" s="83" t="s">
        <v>127</v>
      </c>
      <c r="F15" s="23" t="s">
        <v>128</v>
      </c>
      <c r="G15" s="23" t="s">
        <v>380</v>
      </c>
      <c r="H15" s="23" t="s">
        <v>131</v>
      </c>
      <c r="I15" s="23">
        <v>15</v>
      </c>
      <c r="J15" s="85" t="s">
        <v>129</v>
      </c>
      <c r="K15" s="23">
        <v>8</v>
      </c>
      <c r="L15" s="27">
        <f t="shared" si="0"/>
        <v>23</v>
      </c>
      <c r="M15" s="86"/>
    </row>
    <row r="16" spans="1:13" ht="16.5" customHeight="1">
      <c r="A16" s="24">
        <v>8</v>
      </c>
      <c r="B16" s="87" t="s">
        <v>130</v>
      </c>
      <c r="C16" s="156"/>
      <c r="D16" s="87" t="s">
        <v>117</v>
      </c>
      <c r="E16" s="87" t="s">
        <v>127</v>
      </c>
      <c r="F16" s="25" t="s">
        <v>122</v>
      </c>
      <c r="G16" s="25"/>
      <c r="H16" s="25"/>
      <c r="I16" s="25"/>
      <c r="J16" s="88"/>
      <c r="K16" s="158" t="s">
        <v>560</v>
      </c>
      <c r="L16" s="159"/>
      <c r="M16" s="155"/>
    </row>
    <row r="17" spans="1:13" ht="16.5" customHeight="1">
      <c r="A17" s="24">
        <v>9</v>
      </c>
      <c r="B17" s="89" t="s">
        <v>132</v>
      </c>
      <c r="C17" s="153"/>
      <c r="D17" s="89" t="s">
        <v>117</v>
      </c>
      <c r="E17" s="89" t="s">
        <v>118</v>
      </c>
      <c r="F17" s="26" t="s">
        <v>133</v>
      </c>
      <c r="G17" s="26" t="s">
        <v>306</v>
      </c>
      <c r="H17" s="26"/>
      <c r="I17" s="26">
        <v>3</v>
      </c>
      <c r="J17" s="26"/>
      <c r="K17" s="26">
        <v>0</v>
      </c>
      <c r="L17" s="26">
        <f t="shared" si="0"/>
        <v>3</v>
      </c>
      <c r="M17" s="90"/>
    </row>
    <row r="18" spans="1:13" ht="15" customHeight="1">
      <c r="A18" s="80">
        <v>10</v>
      </c>
      <c r="B18" s="91" t="s">
        <v>134</v>
      </c>
      <c r="C18" s="186" t="s">
        <v>135</v>
      </c>
      <c r="D18" s="83" t="s">
        <v>117</v>
      </c>
      <c r="E18" s="91" t="s">
        <v>136</v>
      </c>
      <c r="F18" s="27" t="s">
        <v>100</v>
      </c>
      <c r="G18" s="91"/>
      <c r="H18" s="27" t="s">
        <v>541</v>
      </c>
      <c r="I18" s="27">
        <v>10</v>
      </c>
      <c r="J18" s="27" t="s">
        <v>100</v>
      </c>
      <c r="K18" s="27">
        <v>3</v>
      </c>
      <c r="L18" s="27">
        <f t="shared" si="0"/>
        <v>13</v>
      </c>
      <c r="M18" s="92"/>
    </row>
    <row r="19" spans="1:13" ht="15" customHeight="1">
      <c r="A19" s="24">
        <v>11</v>
      </c>
      <c r="B19" s="83" t="s">
        <v>137</v>
      </c>
      <c r="C19" s="156"/>
      <c r="D19" s="83" t="s">
        <v>138</v>
      </c>
      <c r="E19" s="83" t="s">
        <v>139</v>
      </c>
      <c r="F19" s="23" t="s">
        <v>122</v>
      </c>
      <c r="G19" s="23" t="s">
        <v>140</v>
      </c>
      <c r="H19" s="93"/>
      <c r="I19" s="23">
        <v>8</v>
      </c>
      <c r="J19" s="23" t="s">
        <v>141</v>
      </c>
      <c r="K19" s="23">
        <v>6.5</v>
      </c>
      <c r="L19" s="27">
        <f t="shared" si="0"/>
        <v>14.5</v>
      </c>
      <c r="M19" s="79"/>
    </row>
    <row r="20" spans="1:13" ht="15" customHeight="1">
      <c r="A20" s="24">
        <v>12</v>
      </c>
      <c r="B20" s="83" t="s">
        <v>142</v>
      </c>
      <c r="C20" s="156"/>
      <c r="D20" s="83" t="s">
        <v>117</v>
      </c>
      <c r="E20" s="83" t="s">
        <v>139</v>
      </c>
      <c r="F20" s="23" t="s">
        <v>143</v>
      </c>
      <c r="G20" s="23" t="s">
        <v>144</v>
      </c>
      <c r="H20" s="23"/>
      <c r="I20" s="23">
        <v>12</v>
      </c>
      <c r="J20" s="23" t="s">
        <v>443</v>
      </c>
      <c r="K20" s="23">
        <v>4.5</v>
      </c>
      <c r="L20" s="27">
        <f t="shared" si="0"/>
        <v>16.5</v>
      </c>
      <c r="M20" s="79"/>
    </row>
    <row r="21" spans="1:13" ht="15" customHeight="1">
      <c r="A21" s="80">
        <v>13</v>
      </c>
      <c r="B21" s="83" t="s">
        <v>146</v>
      </c>
      <c r="C21" s="156"/>
      <c r="D21" s="83" t="s">
        <v>117</v>
      </c>
      <c r="E21" s="83" t="s">
        <v>139</v>
      </c>
      <c r="F21" s="23" t="s">
        <v>122</v>
      </c>
      <c r="G21" s="23" t="s">
        <v>439</v>
      </c>
      <c r="H21" s="23" t="s">
        <v>532</v>
      </c>
      <c r="I21" s="23">
        <v>14</v>
      </c>
      <c r="J21" s="23"/>
      <c r="K21" s="23"/>
      <c r="L21" s="27">
        <f t="shared" si="0"/>
        <v>14</v>
      </c>
      <c r="M21" s="79"/>
    </row>
    <row r="22" spans="1:13" ht="15" customHeight="1">
      <c r="A22" s="24">
        <v>14</v>
      </c>
      <c r="B22" s="83" t="s">
        <v>147</v>
      </c>
      <c r="C22" s="156"/>
      <c r="D22" s="83" t="s">
        <v>117</v>
      </c>
      <c r="E22" s="83" t="s">
        <v>139</v>
      </c>
      <c r="F22" s="23" t="s">
        <v>122</v>
      </c>
      <c r="G22" s="23" t="s">
        <v>148</v>
      </c>
      <c r="H22" s="23" t="s">
        <v>533</v>
      </c>
      <c r="I22" s="23">
        <v>12</v>
      </c>
      <c r="J22" s="23" t="s">
        <v>442</v>
      </c>
      <c r="K22" s="23">
        <v>4.5</v>
      </c>
      <c r="L22" s="27">
        <f t="shared" si="0"/>
        <v>16.5</v>
      </c>
      <c r="M22" s="79"/>
    </row>
    <row r="23" spans="1:13" ht="15" customHeight="1">
      <c r="A23" s="24">
        <v>15</v>
      </c>
      <c r="B23" s="83" t="s">
        <v>150</v>
      </c>
      <c r="C23" s="156"/>
      <c r="D23" s="83" t="s">
        <v>138</v>
      </c>
      <c r="E23" s="83" t="s">
        <v>255</v>
      </c>
      <c r="F23" s="23" t="s">
        <v>122</v>
      </c>
      <c r="G23" s="23" t="s">
        <v>151</v>
      </c>
      <c r="H23" s="23" t="s">
        <v>152</v>
      </c>
      <c r="I23" s="23">
        <v>10</v>
      </c>
      <c r="J23" s="23" t="s">
        <v>153</v>
      </c>
      <c r="K23" s="23">
        <v>6.5</v>
      </c>
      <c r="L23" s="27">
        <f t="shared" si="0"/>
        <v>16.5</v>
      </c>
      <c r="M23" s="79"/>
    </row>
    <row r="24" spans="1:13" ht="15" customHeight="1">
      <c r="A24" s="80">
        <v>16</v>
      </c>
      <c r="B24" s="83" t="s">
        <v>154</v>
      </c>
      <c r="C24" s="156"/>
      <c r="D24" s="83" t="s">
        <v>117</v>
      </c>
      <c r="E24" s="83" t="s">
        <v>155</v>
      </c>
      <c r="F24" s="23" t="s">
        <v>122</v>
      </c>
      <c r="G24" s="23" t="s">
        <v>156</v>
      </c>
      <c r="H24" s="23" t="s">
        <v>157</v>
      </c>
      <c r="I24" s="23">
        <v>14</v>
      </c>
      <c r="J24" s="23" t="s">
        <v>158</v>
      </c>
      <c r="K24" s="23">
        <v>2</v>
      </c>
      <c r="L24" s="27">
        <f t="shared" si="0"/>
        <v>16</v>
      </c>
      <c r="M24" s="79"/>
    </row>
    <row r="25" spans="1:13" ht="15" customHeight="1">
      <c r="A25" s="24">
        <v>17</v>
      </c>
      <c r="B25" s="87" t="s">
        <v>159</v>
      </c>
      <c r="C25" s="156"/>
      <c r="D25" s="83" t="s">
        <v>117</v>
      </c>
      <c r="E25" s="83" t="s">
        <v>155</v>
      </c>
      <c r="F25" s="25" t="s">
        <v>160</v>
      </c>
      <c r="G25" s="25" t="s">
        <v>161</v>
      </c>
      <c r="H25" s="25" t="s">
        <v>357</v>
      </c>
      <c r="I25" s="25">
        <v>2</v>
      </c>
      <c r="J25" s="25" t="s">
        <v>162</v>
      </c>
      <c r="K25" s="25"/>
      <c r="L25" s="27">
        <v>4</v>
      </c>
      <c r="M25" s="94"/>
    </row>
    <row r="26" spans="1:13" ht="18.75" customHeight="1">
      <c r="A26" s="119">
        <v>18</v>
      </c>
      <c r="B26" s="87" t="s">
        <v>163</v>
      </c>
      <c r="C26" s="156"/>
      <c r="D26" s="87" t="s">
        <v>117</v>
      </c>
      <c r="E26" s="87" t="s">
        <v>155</v>
      </c>
      <c r="F26" s="25" t="s">
        <v>122</v>
      </c>
      <c r="G26" s="25" t="s">
        <v>164</v>
      </c>
      <c r="H26" s="25" t="s">
        <v>165</v>
      </c>
      <c r="I26" s="25">
        <v>14</v>
      </c>
      <c r="J26" s="25" t="s">
        <v>166</v>
      </c>
      <c r="K26" s="25">
        <v>2</v>
      </c>
      <c r="L26" s="101">
        <f>K26+I26</f>
        <v>16</v>
      </c>
      <c r="M26" s="94"/>
    </row>
    <row r="27" spans="1:13" ht="31.5" customHeight="1">
      <c r="A27" s="24">
        <v>19</v>
      </c>
      <c r="B27" s="87" t="s">
        <v>519</v>
      </c>
      <c r="C27" s="120"/>
      <c r="D27" s="87" t="s">
        <v>117</v>
      </c>
      <c r="E27" s="87" t="s">
        <v>440</v>
      </c>
      <c r="F27" s="25" t="s">
        <v>122</v>
      </c>
      <c r="G27" s="25" t="s">
        <v>529</v>
      </c>
      <c r="H27" s="25" t="s">
        <v>540</v>
      </c>
      <c r="I27" s="25">
        <v>8</v>
      </c>
      <c r="J27" s="121" t="s">
        <v>561</v>
      </c>
      <c r="K27" s="25">
        <v>8</v>
      </c>
      <c r="L27" s="25">
        <f>K27+I27</f>
        <v>16</v>
      </c>
      <c r="M27" s="94"/>
    </row>
    <row r="28" spans="1:13" ht="19.5" customHeight="1">
      <c r="A28" s="80"/>
      <c r="B28" s="81" t="s">
        <v>562</v>
      </c>
      <c r="C28" s="168"/>
      <c r="D28" s="81" t="s">
        <v>117</v>
      </c>
      <c r="E28" s="81" t="s">
        <v>563</v>
      </c>
      <c r="F28" s="22" t="s">
        <v>133</v>
      </c>
      <c r="G28" s="22"/>
      <c r="H28" s="170" t="s">
        <v>447</v>
      </c>
      <c r="I28" s="22">
        <v>6</v>
      </c>
      <c r="J28" s="22"/>
      <c r="K28" s="22"/>
      <c r="L28" s="22">
        <v>6</v>
      </c>
      <c r="M28" s="169"/>
    </row>
    <row r="29" spans="1:13" ht="16.5" customHeight="1">
      <c r="A29" s="80">
        <v>19</v>
      </c>
      <c r="B29" s="91" t="s">
        <v>167</v>
      </c>
      <c r="C29" s="156" t="s">
        <v>168</v>
      </c>
      <c r="D29" s="91" t="s">
        <v>117</v>
      </c>
      <c r="E29" s="91" t="s">
        <v>169</v>
      </c>
      <c r="F29" s="27" t="s">
        <v>100</v>
      </c>
      <c r="G29" s="91" t="s">
        <v>383</v>
      </c>
      <c r="H29" s="166"/>
      <c r="I29" s="27">
        <v>12</v>
      </c>
      <c r="J29" s="27" t="s">
        <v>170</v>
      </c>
      <c r="K29" s="27">
        <v>3</v>
      </c>
      <c r="L29" s="27">
        <f>K29+I29</f>
        <v>15</v>
      </c>
      <c r="M29" s="167"/>
    </row>
    <row r="30" spans="1:13" ht="16.5" customHeight="1">
      <c r="A30" s="24">
        <v>20</v>
      </c>
      <c r="B30" s="83" t="s">
        <v>171</v>
      </c>
      <c r="C30" s="156"/>
      <c r="D30" s="83" t="s">
        <v>117</v>
      </c>
      <c r="E30" s="83" t="s">
        <v>172</v>
      </c>
      <c r="F30" s="23" t="s">
        <v>122</v>
      </c>
      <c r="G30" s="83" t="s">
        <v>173</v>
      </c>
      <c r="H30" s="23" t="s">
        <v>537</v>
      </c>
      <c r="I30" s="23">
        <v>12</v>
      </c>
      <c r="J30" s="39" t="s">
        <v>174</v>
      </c>
      <c r="K30" s="23">
        <v>4</v>
      </c>
      <c r="L30" s="27">
        <f>I30+K30</f>
        <v>16</v>
      </c>
      <c r="M30" s="96"/>
    </row>
    <row r="31" spans="1:13" ht="18" customHeight="1">
      <c r="A31" s="24">
        <v>21</v>
      </c>
      <c r="B31" s="83" t="s">
        <v>311</v>
      </c>
      <c r="C31" s="156"/>
      <c r="D31" s="83" t="s">
        <v>117</v>
      </c>
      <c r="E31" s="83" t="s">
        <v>172</v>
      </c>
      <c r="F31" s="23" t="s">
        <v>175</v>
      </c>
      <c r="G31" s="83" t="s">
        <v>321</v>
      </c>
      <c r="H31" s="97" t="s">
        <v>176</v>
      </c>
      <c r="I31" s="23">
        <v>11</v>
      </c>
      <c r="J31" s="85" t="s">
        <v>441</v>
      </c>
      <c r="K31" s="23" t="s">
        <v>177</v>
      </c>
      <c r="L31" s="27">
        <v>15.5</v>
      </c>
      <c r="M31" s="98"/>
    </row>
    <row r="32" spans="1:13" ht="15.75" customHeight="1">
      <c r="A32" s="80">
        <v>22</v>
      </c>
      <c r="B32" s="83" t="s">
        <v>178</v>
      </c>
      <c r="C32" s="156"/>
      <c r="D32" s="83" t="s">
        <v>117</v>
      </c>
      <c r="E32" s="83" t="s">
        <v>172</v>
      </c>
      <c r="F32" s="23" t="s">
        <v>122</v>
      </c>
      <c r="G32" s="23"/>
      <c r="H32" s="39" t="s">
        <v>542</v>
      </c>
      <c r="I32" s="23">
        <v>13</v>
      </c>
      <c r="J32" s="128" t="s">
        <v>262</v>
      </c>
      <c r="K32" s="23">
        <v>2</v>
      </c>
      <c r="L32" s="27">
        <f>K32+I32</f>
        <v>15</v>
      </c>
      <c r="M32" s="98"/>
    </row>
    <row r="33" spans="1:13" ht="19.5" customHeight="1">
      <c r="A33" s="24">
        <v>23</v>
      </c>
      <c r="B33" s="83" t="s">
        <v>179</v>
      </c>
      <c r="C33" s="156"/>
      <c r="D33" s="83" t="s">
        <v>117</v>
      </c>
      <c r="E33" s="83" t="s">
        <v>169</v>
      </c>
      <c r="F33" s="23" t="s">
        <v>122</v>
      </c>
      <c r="G33" s="23"/>
      <c r="H33" s="23" t="s">
        <v>180</v>
      </c>
      <c r="I33" s="23">
        <v>16</v>
      </c>
      <c r="J33" s="23"/>
      <c r="K33" s="23"/>
      <c r="L33" s="27">
        <f>K33+I33</f>
        <v>16</v>
      </c>
      <c r="M33" s="98"/>
    </row>
    <row r="34" spans="1:13" ht="30.75" customHeight="1">
      <c r="A34" s="24">
        <v>24</v>
      </c>
      <c r="B34" s="89" t="s">
        <v>181</v>
      </c>
      <c r="C34" s="153"/>
      <c r="D34" s="89" t="s">
        <v>117</v>
      </c>
      <c r="E34" s="89" t="s">
        <v>169</v>
      </c>
      <c r="F34" s="26" t="s">
        <v>122</v>
      </c>
      <c r="G34" s="99" t="s">
        <v>543</v>
      </c>
      <c r="H34" s="26" t="s">
        <v>182</v>
      </c>
      <c r="I34" s="26">
        <v>17</v>
      </c>
      <c r="J34" s="26"/>
      <c r="K34" s="26"/>
      <c r="L34" s="26">
        <v>17</v>
      </c>
      <c r="M34" s="100"/>
    </row>
    <row r="35" spans="1:13" ht="17.25" customHeight="1">
      <c r="A35" s="80">
        <v>25</v>
      </c>
      <c r="B35" s="101" t="s">
        <v>183</v>
      </c>
      <c r="C35" s="184" t="s">
        <v>184</v>
      </c>
      <c r="D35" s="81" t="s">
        <v>117</v>
      </c>
      <c r="E35" s="102" t="s">
        <v>185</v>
      </c>
      <c r="F35" s="101" t="s">
        <v>186</v>
      </c>
      <c r="G35" s="103"/>
      <c r="H35" s="104" t="s">
        <v>446</v>
      </c>
      <c r="I35" s="78">
        <v>4</v>
      </c>
      <c r="J35" s="28"/>
      <c r="K35" s="29"/>
      <c r="L35" s="27">
        <f>K35+I35</f>
        <v>4</v>
      </c>
      <c r="M35" s="105"/>
    </row>
    <row r="36" spans="1:13" ht="17.25" customHeight="1">
      <c r="A36" s="24">
        <v>26</v>
      </c>
      <c r="B36" s="83" t="s">
        <v>187</v>
      </c>
      <c r="C36" s="185"/>
      <c r="D36" s="83" t="s">
        <v>117</v>
      </c>
      <c r="E36" s="83" t="s">
        <v>185</v>
      </c>
      <c r="F36" s="23" t="s">
        <v>122</v>
      </c>
      <c r="G36" s="83"/>
      <c r="H36" s="23"/>
      <c r="I36" s="23"/>
      <c r="J36" s="23"/>
      <c r="K36" s="23"/>
      <c r="L36" s="27"/>
      <c r="M36" s="86" t="s">
        <v>520</v>
      </c>
    </row>
    <row r="37" spans="1:13" ht="17.25" customHeight="1">
      <c r="A37" s="24">
        <v>27</v>
      </c>
      <c r="B37" s="91" t="s">
        <v>188</v>
      </c>
      <c r="C37" s="185"/>
      <c r="D37" s="83" t="s">
        <v>138</v>
      </c>
      <c r="E37" s="83" t="s">
        <v>185</v>
      </c>
      <c r="F37" s="23" t="s">
        <v>120</v>
      </c>
      <c r="G37" s="83" t="s">
        <v>444</v>
      </c>
      <c r="H37" s="23" t="s">
        <v>445</v>
      </c>
      <c r="I37" s="23">
        <v>12</v>
      </c>
      <c r="J37" s="23" t="s">
        <v>189</v>
      </c>
      <c r="K37" s="23">
        <v>4.5</v>
      </c>
      <c r="L37" s="27">
        <f aca="true" t="shared" si="1" ref="L37:L44">K37+I37</f>
        <v>16.5</v>
      </c>
      <c r="M37" s="98"/>
    </row>
    <row r="38" spans="1:13" ht="17.25" customHeight="1">
      <c r="A38" s="80">
        <v>28</v>
      </c>
      <c r="B38" s="83" t="s">
        <v>190</v>
      </c>
      <c r="C38" s="185"/>
      <c r="D38" s="83" t="s">
        <v>117</v>
      </c>
      <c r="E38" s="83" t="s">
        <v>185</v>
      </c>
      <c r="F38" s="23" t="s">
        <v>122</v>
      </c>
      <c r="G38" s="23"/>
      <c r="H38" s="23" t="s">
        <v>191</v>
      </c>
      <c r="I38" s="23">
        <v>12</v>
      </c>
      <c r="J38" s="23" t="s">
        <v>192</v>
      </c>
      <c r="K38" s="23">
        <v>4.5</v>
      </c>
      <c r="L38" s="27">
        <f t="shared" si="1"/>
        <v>16.5</v>
      </c>
      <c r="M38" s="98"/>
    </row>
    <row r="39" spans="1:13" ht="17.25" customHeight="1">
      <c r="A39" s="24">
        <v>29</v>
      </c>
      <c r="B39" s="83" t="s">
        <v>193</v>
      </c>
      <c r="C39" s="185"/>
      <c r="D39" s="83" t="s">
        <v>138</v>
      </c>
      <c r="E39" s="83" t="s">
        <v>185</v>
      </c>
      <c r="F39" s="23" t="s">
        <v>122</v>
      </c>
      <c r="G39" s="23" t="s">
        <v>194</v>
      </c>
      <c r="H39" s="23"/>
      <c r="I39" s="23">
        <v>12</v>
      </c>
      <c r="J39" s="23" t="s">
        <v>195</v>
      </c>
      <c r="K39" s="23">
        <v>4.5</v>
      </c>
      <c r="L39" s="27">
        <f t="shared" si="1"/>
        <v>16.5</v>
      </c>
      <c r="M39" s="98"/>
    </row>
    <row r="40" spans="1:13" ht="18" customHeight="1">
      <c r="A40" s="24">
        <v>30</v>
      </c>
      <c r="B40" s="83" t="s">
        <v>196</v>
      </c>
      <c r="C40" s="185"/>
      <c r="D40" s="83" t="s">
        <v>138</v>
      </c>
      <c r="E40" s="83" t="s">
        <v>185</v>
      </c>
      <c r="F40" s="23" t="s">
        <v>122</v>
      </c>
      <c r="G40" s="23"/>
      <c r="H40" s="97" t="s">
        <v>448</v>
      </c>
      <c r="I40" s="23">
        <v>12</v>
      </c>
      <c r="J40" s="23" t="s">
        <v>197</v>
      </c>
      <c r="K40" s="23">
        <v>4.5</v>
      </c>
      <c r="L40" s="27">
        <f t="shared" si="1"/>
        <v>16.5</v>
      </c>
      <c r="M40" s="98"/>
    </row>
    <row r="41" spans="1:13" ht="15.75" customHeight="1">
      <c r="A41" s="80">
        <v>31</v>
      </c>
      <c r="B41" s="83" t="s">
        <v>198</v>
      </c>
      <c r="C41" s="185"/>
      <c r="D41" s="83" t="s">
        <v>138</v>
      </c>
      <c r="E41" s="83" t="s">
        <v>185</v>
      </c>
      <c r="F41" s="23" t="s">
        <v>122</v>
      </c>
      <c r="G41" s="23"/>
      <c r="H41" s="23" t="s">
        <v>456</v>
      </c>
      <c r="I41" s="23">
        <v>12</v>
      </c>
      <c r="J41" s="23" t="s">
        <v>199</v>
      </c>
      <c r="K41" s="23">
        <v>4.5</v>
      </c>
      <c r="L41" s="27">
        <f t="shared" si="1"/>
        <v>16.5</v>
      </c>
      <c r="M41" s="98"/>
    </row>
    <row r="42" spans="1:13" ht="15.75" customHeight="1">
      <c r="A42" s="24">
        <v>32</v>
      </c>
      <c r="B42" s="83" t="s">
        <v>200</v>
      </c>
      <c r="C42" s="185"/>
      <c r="D42" s="83" t="s">
        <v>117</v>
      </c>
      <c r="E42" s="83" t="s">
        <v>185</v>
      </c>
      <c r="F42" s="23" t="s">
        <v>122</v>
      </c>
      <c r="G42" s="23" t="s">
        <v>201</v>
      </c>
      <c r="H42" s="23" t="s">
        <v>457</v>
      </c>
      <c r="I42" s="23">
        <v>13</v>
      </c>
      <c r="J42" s="23" t="s">
        <v>202</v>
      </c>
      <c r="K42" s="23">
        <v>4.5</v>
      </c>
      <c r="L42" s="27">
        <f t="shared" si="1"/>
        <v>17.5</v>
      </c>
      <c r="M42" s="98"/>
    </row>
    <row r="43" spans="1:13" ht="20.25" customHeight="1">
      <c r="A43" s="24">
        <v>33</v>
      </c>
      <c r="B43" s="83" t="s">
        <v>203</v>
      </c>
      <c r="C43" s="185"/>
      <c r="D43" s="83" t="s">
        <v>117</v>
      </c>
      <c r="E43" s="83" t="s">
        <v>185</v>
      </c>
      <c r="F43" s="23" t="s">
        <v>122</v>
      </c>
      <c r="G43" s="23" t="s">
        <v>365</v>
      </c>
      <c r="H43" s="23"/>
      <c r="I43" s="23">
        <v>8</v>
      </c>
      <c r="J43" s="106" t="s">
        <v>267</v>
      </c>
      <c r="K43" s="23">
        <v>6.5</v>
      </c>
      <c r="L43" s="27">
        <f t="shared" si="1"/>
        <v>14.5</v>
      </c>
      <c r="M43" s="79"/>
    </row>
    <row r="44" spans="1:13" ht="19.5" customHeight="1">
      <c r="A44" s="28">
        <v>34</v>
      </c>
      <c r="B44" s="87" t="s">
        <v>204</v>
      </c>
      <c r="C44" s="185"/>
      <c r="D44" s="87" t="s">
        <v>117</v>
      </c>
      <c r="E44" s="87" t="s">
        <v>185</v>
      </c>
      <c r="F44" s="25" t="s">
        <v>100</v>
      </c>
      <c r="G44" s="107" t="s">
        <v>366</v>
      </c>
      <c r="H44" s="25"/>
      <c r="I44" s="25">
        <v>10</v>
      </c>
      <c r="J44" s="88" t="s">
        <v>438</v>
      </c>
      <c r="K44" s="25">
        <v>7.5</v>
      </c>
      <c r="L44" s="101">
        <f t="shared" si="1"/>
        <v>17.5</v>
      </c>
      <c r="M44" s="94"/>
    </row>
    <row r="45" spans="1:13" ht="17.25" customHeight="1">
      <c r="A45" s="80">
        <v>37</v>
      </c>
      <c r="B45" s="81" t="s">
        <v>206</v>
      </c>
      <c r="C45" s="156"/>
      <c r="D45" s="122" t="s">
        <v>138</v>
      </c>
      <c r="E45" s="81" t="s">
        <v>207</v>
      </c>
      <c r="F45" s="123" t="s">
        <v>100</v>
      </c>
      <c r="G45" s="22" t="s">
        <v>358</v>
      </c>
      <c r="H45" s="22"/>
      <c r="I45" s="22">
        <v>8</v>
      </c>
      <c r="J45" s="171" t="s">
        <v>209</v>
      </c>
      <c r="K45" s="22">
        <v>5</v>
      </c>
      <c r="L45" s="22">
        <f aca="true" t="shared" si="2" ref="L45:L58">K45+I45</f>
        <v>13</v>
      </c>
      <c r="M45" s="95"/>
    </row>
    <row r="46" spans="1:13" ht="17.25" customHeight="1">
      <c r="A46" s="24">
        <v>38</v>
      </c>
      <c r="B46" s="83" t="s">
        <v>210</v>
      </c>
      <c r="C46" s="156"/>
      <c r="D46" s="109" t="s">
        <v>117</v>
      </c>
      <c r="E46" s="91" t="s">
        <v>205</v>
      </c>
      <c r="F46" s="106" t="s">
        <v>120</v>
      </c>
      <c r="G46" s="23" t="s">
        <v>534</v>
      </c>
      <c r="H46" s="23" t="s">
        <v>208</v>
      </c>
      <c r="I46" s="23">
        <v>10</v>
      </c>
      <c r="J46" s="23" t="s">
        <v>211</v>
      </c>
      <c r="K46" s="23">
        <v>4.5</v>
      </c>
      <c r="L46" s="27">
        <f t="shared" si="2"/>
        <v>14.5</v>
      </c>
      <c r="M46" s="98"/>
    </row>
    <row r="47" spans="1:13" ht="17.25" customHeight="1">
      <c r="A47" s="24">
        <v>39</v>
      </c>
      <c r="B47" s="83" t="s">
        <v>212</v>
      </c>
      <c r="C47" s="156"/>
      <c r="D47" s="109" t="s">
        <v>117</v>
      </c>
      <c r="E47" s="83" t="s">
        <v>213</v>
      </c>
      <c r="F47" s="106" t="s">
        <v>122</v>
      </c>
      <c r="G47" s="23" t="s">
        <v>363</v>
      </c>
      <c r="H47" s="23"/>
      <c r="I47" s="23">
        <v>15</v>
      </c>
      <c r="J47" s="23"/>
      <c r="K47" s="23"/>
      <c r="L47" s="27">
        <f t="shared" si="2"/>
        <v>15</v>
      </c>
      <c r="M47" s="98"/>
    </row>
    <row r="48" spans="1:13" ht="17.25" customHeight="1">
      <c r="A48" s="80">
        <v>40</v>
      </c>
      <c r="B48" s="83" t="s">
        <v>214</v>
      </c>
      <c r="C48" s="156"/>
      <c r="D48" s="109" t="s">
        <v>138</v>
      </c>
      <c r="E48" s="91" t="s">
        <v>207</v>
      </c>
      <c r="F48" s="106" t="s">
        <v>122</v>
      </c>
      <c r="G48" s="124"/>
      <c r="H48" s="23" t="s">
        <v>215</v>
      </c>
      <c r="I48" s="23">
        <v>12</v>
      </c>
      <c r="J48" s="23" t="s">
        <v>216</v>
      </c>
      <c r="K48" s="23">
        <v>4.5</v>
      </c>
      <c r="L48" s="27">
        <f t="shared" si="2"/>
        <v>16.5</v>
      </c>
      <c r="M48" s="98"/>
    </row>
    <row r="49" spans="1:13" ht="17.25" customHeight="1">
      <c r="A49" s="24">
        <v>41</v>
      </c>
      <c r="B49" s="83" t="s">
        <v>217</v>
      </c>
      <c r="C49" s="156"/>
      <c r="D49" s="109" t="s">
        <v>117</v>
      </c>
      <c r="E49" s="83" t="s">
        <v>205</v>
      </c>
      <c r="F49" s="106" t="s">
        <v>122</v>
      </c>
      <c r="G49" s="23" t="s">
        <v>218</v>
      </c>
      <c r="H49" s="23"/>
      <c r="I49" s="23">
        <v>10</v>
      </c>
      <c r="J49" s="23" t="s">
        <v>219</v>
      </c>
      <c r="K49" s="23">
        <v>4.5</v>
      </c>
      <c r="L49" s="27">
        <f t="shared" si="2"/>
        <v>14.5</v>
      </c>
      <c r="M49" s="98"/>
    </row>
    <row r="50" spans="1:13" ht="22.5" customHeight="1">
      <c r="A50" s="24">
        <v>42</v>
      </c>
      <c r="B50" s="83" t="s">
        <v>220</v>
      </c>
      <c r="C50" s="156"/>
      <c r="D50" s="109" t="s">
        <v>117</v>
      </c>
      <c r="E50" s="91" t="s">
        <v>205</v>
      </c>
      <c r="F50" s="106" t="s">
        <v>122</v>
      </c>
      <c r="G50" s="124"/>
      <c r="H50" s="97" t="s">
        <v>536</v>
      </c>
      <c r="I50" s="23">
        <v>10</v>
      </c>
      <c r="J50" s="23" t="s">
        <v>221</v>
      </c>
      <c r="K50" s="23">
        <v>4.5</v>
      </c>
      <c r="L50" s="27">
        <f t="shared" si="2"/>
        <v>14.5</v>
      </c>
      <c r="M50" s="98"/>
    </row>
    <row r="51" spans="1:13" ht="17.25" customHeight="1">
      <c r="A51" s="80">
        <v>43</v>
      </c>
      <c r="B51" s="83" t="s">
        <v>222</v>
      </c>
      <c r="C51" s="156"/>
      <c r="D51" s="109" t="s">
        <v>138</v>
      </c>
      <c r="E51" s="83" t="s">
        <v>205</v>
      </c>
      <c r="F51" s="106" t="s">
        <v>122</v>
      </c>
      <c r="G51" s="110"/>
      <c r="H51" s="23" t="s">
        <v>343</v>
      </c>
      <c r="I51" s="23">
        <v>16</v>
      </c>
      <c r="J51" s="124"/>
      <c r="K51" s="23"/>
      <c r="L51" s="27">
        <f t="shared" si="2"/>
        <v>16</v>
      </c>
      <c r="M51" s="86"/>
    </row>
    <row r="52" spans="1:13" ht="33" customHeight="1">
      <c r="A52" s="24">
        <v>44</v>
      </c>
      <c r="B52" s="87" t="s">
        <v>224</v>
      </c>
      <c r="C52" s="156"/>
      <c r="D52" s="111" t="s">
        <v>117</v>
      </c>
      <c r="E52" s="91" t="s">
        <v>213</v>
      </c>
      <c r="F52" s="112" t="s">
        <v>122</v>
      </c>
      <c r="G52" s="125" t="s">
        <v>256</v>
      </c>
      <c r="H52" s="113" t="s">
        <v>535</v>
      </c>
      <c r="I52" s="25">
        <v>8</v>
      </c>
      <c r="J52" s="113" t="s">
        <v>344</v>
      </c>
      <c r="K52" s="23">
        <v>6.5</v>
      </c>
      <c r="L52" s="27">
        <f t="shared" si="2"/>
        <v>14.5</v>
      </c>
      <c r="M52" s="96"/>
    </row>
    <row r="53" spans="1:13" ht="17.25" customHeight="1">
      <c r="A53" s="24">
        <v>45</v>
      </c>
      <c r="B53" s="83" t="s">
        <v>225</v>
      </c>
      <c r="C53" s="156"/>
      <c r="D53" s="109" t="s">
        <v>226</v>
      </c>
      <c r="E53" s="114" t="s">
        <v>227</v>
      </c>
      <c r="F53" s="106" t="s">
        <v>122</v>
      </c>
      <c r="G53" s="23" t="s">
        <v>340</v>
      </c>
      <c r="H53" s="23" t="s">
        <v>341</v>
      </c>
      <c r="I53" s="23">
        <v>16</v>
      </c>
      <c r="J53" s="39" t="s">
        <v>228</v>
      </c>
      <c r="K53" s="23">
        <v>3</v>
      </c>
      <c r="L53" s="27">
        <f t="shared" si="2"/>
        <v>19</v>
      </c>
      <c r="M53" s="98"/>
    </row>
    <row r="54" spans="1:13" ht="17.25" customHeight="1">
      <c r="A54" s="80">
        <v>46</v>
      </c>
      <c r="B54" s="87" t="s">
        <v>229</v>
      </c>
      <c r="C54" s="156"/>
      <c r="D54" s="111" t="s">
        <v>117</v>
      </c>
      <c r="E54" s="91" t="s">
        <v>230</v>
      </c>
      <c r="F54" s="112" t="s">
        <v>122</v>
      </c>
      <c r="G54" s="126" t="s">
        <v>356</v>
      </c>
      <c r="H54" s="25" t="s">
        <v>355</v>
      </c>
      <c r="I54" s="25">
        <v>12</v>
      </c>
      <c r="J54" s="25" t="s">
        <v>342</v>
      </c>
      <c r="K54" s="25">
        <v>5</v>
      </c>
      <c r="L54" s="27">
        <f t="shared" si="2"/>
        <v>17</v>
      </c>
      <c r="M54" s="115"/>
    </row>
    <row r="55" spans="1:13" ht="17.25" customHeight="1">
      <c r="A55" s="24">
        <v>47</v>
      </c>
      <c r="B55" s="87" t="s">
        <v>338</v>
      </c>
      <c r="C55" s="156"/>
      <c r="D55" s="111" t="s">
        <v>257</v>
      </c>
      <c r="E55" s="91" t="s">
        <v>227</v>
      </c>
      <c r="F55" s="112" t="s">
        <v>122</v>
      </c>
      <c r="G55" s="116" t="s">
        <v>339</v>
      </c>
      <c r="H55" s="25" t="s">
        <v>367</v>
      </c>
      <c r="I55" s="25">
        <v>12</v>
      </c>
      <c r="J55" s="23" t="s">
        <v>223</v>
      </c>
      <c r="K55" s="25">
        <v>4.5</v>
      </c>
      <c r="L55" s="27">
        <f t="shared" si="2"/>
        <v>16.5</v>
      </c>
      <c r="M55" s="115"/>
    </row>
    <row r="56" spans="1:13" ht="17.25" customHeight="1">
      <c r="A56" s="80">
        <v>48</v>
      </c>
      <c r="B56" s="83" t="s">
        <v>231</v>
      </c>
      <c r="C56" s="156"/>
      <c r="D56" s="109" t="s">
        <v>138</v>
      </c>
      <c r="E56" s="114" t="s">
        <v>232</v>
      </c>
      <c r="F56" s="106" t="s">
        <v>122</v>
      </c>
      <c r="G56" s="83" t="s">
        <v>368</v>
      </c>
      <c r="H56" s="23" t="s">
        <v>362</v>
      </c>
      <c r="I56" s="23">
        <v>15</v>
      </c>
      <c r="J56" s="23"/>
      <c r="K56" s="23"/>
      <c r="L56" s="27">
        <f t="shared" si="2"/>
        <v>15</v>
      </c>
      <c r="M56" s="98"/>
    </row>
    <row r="57" spans="1:13" ht="17.25" customHeight="1">
      <c r="A57" s="24">
        <v>49</v>
      </c>
      <c r="B57" s="83" t="s">
        <v>233</v>
      </c>
      <c r="C57" s="156"/>
      <c r="D57" s="109" t="s">
        <v>117</v>
      </c>
      <c r="E57" s="83" t="s">
        <v>234</v>
      </c>
      <c r="F57" s="106" t="s">
        <v>122</v>
      </c>
      <c r="G57" s="83" t="s">
        <v>235</v>
      </c>
      <c r="H57" s="23" t="s">
        <v>528</v>
      </c>
      <c r="I57" s="23">
        <v>12</v>
      </c>
      <c r="J57" s="23" t="s">
        <v>237</v>
      </c>
      <c r="K57" s="23">
        <v>2</v>
      </c>
      <c r="L57" s="27">
        <f t="shared" si="2"/>
        <v>14</v>
      </c>
      <c r="M57" s="98"/>
    </row>
    <row r="58" spans="1:13" ht="17.25" customHeight="1">
      <c r="A58" s="80">
        <v>50</v>
      </c>
      <c r="B58" s="89" t="s">
        <v>236</v>
      </c>
      <c r="C58" s="153"/>
      <c r="D58" s="117" t="s">
        <v>117</v>
      </c>
      <c r="E58" s="89" t="s">
        <v>234</v>
      </c>
      <c r="F58" s="118" t="s">
        <v>122</v>
      </c>
      <c r="G58" s="26" t="s">
        <v>364</v>
      </c>
      <c r="H58" s="26" t="s">
        <v>378</v>
      </c>
      <c r="I58" s="26">
        <v>13</v>
      </c>
      <c r="J58" s="26" t="s">
        <v>237</v>
      </c>
      <c r="K58" s="26">
        <v>2</v>
      </c>
      <c r="L58" s="26">
        <f t="shared" si="2"/>
        <v>15</v>
      </c>
      <c r="M58" s="108"/>
    </row>
    <row r="59" spans="1:13" ht="15" customHeight="1">
      <c r="A59" s="31"/>
      <c r="B59" s="3"/>
      <c r="C59" s="3"/>
      <c r="D59" s="3"/>
      <c r="E59" s="4"/>
      <c r="F59" s="2"/>
      <c r="G59" s="5"/>
      <c r="H59" s="165" t="s">
        <v>539</v>
      </c>
      <c r="I59" s="165"/>
      <c r="J59" s="165"/>
      <c r="K59" s="165"/>
      <c r="L59" s="32"/>
      <c r="M59" s="8"/>
    </row>
    <row r="60" spans="1:13" s="33" customFormat="1" ht="13.5" customHeight="1">
      <c r="A60" s="31"/>
      <c r="B60" s="3"/>
      <c r="C60" s="3"/>
      <c r="D60" s="3"/>
      <c r="E60" s="4"/>
      <c r="F60" s="2"/>
      <c r="G60" s="5"/>
      <c r="H60" s="157" t="s">
        <v>238</v>
      </c>
      <c r="I60" s="157"/>
      <c r="J60" s="157"/>
      <c r="K60" s="157"/>
      <c r="L60" s="157"/>
      <c r="M60" s="8"/>
    </row>
    <row r="61" ht="12.75">
      <c r="D61" s="34"/>
    </row>
    <row r="62" ht="12.75">
      <c r="D62" s="34"/>
    </row>
    <row r="63" ht="12.75">
      <c r="D63" s="34"/>
    </row>
    <row r="64" spans="8:12" ht="21" customHeight="1">
      <c r="H64" s="183" t="s">
        <v>239</v>
      </c>
      <c r="I64" s="183"/>
      <c r="J64" s="183"/>
      <c r="K64" s="183"/>
      <c r="L64" s="183"/>
    </row>
  </sheetData>
  <sheetProtection/>
  <mergeCells count="25">
    <mergeCell ref="C45:C58"/>
    <mergeCell ref="A8:A9"/>
    <mergeCell ref="B8:B9"/>
    <mergeCell ref="C8:C9"/>
    <mergeCell ref="C29:C34"/>
    <mergeCell ref="C35:C44"/>
    <mergeCell ref="C10:C17"/>
    <mergeCell ref="C18:C26"/>
    <mergeCell ref="H64:L64"/>
    <mergeCell ref="I8:I9"/>
    <mergeCell ref="K8:K9"/>
    <mergeCell ref="L8:L9"/>
    <mergeCell ref="G8:H8"/>
    <mergeCell ref="H59:K59"/>
    <mergeCell ref="H60:L60"/>
    <mergeCell ref="K16:M16"/>
    <mergeCell ref="M8:M9"/>
    <mergeCell ref="A7:F7"/>
    <mergeCell ref="A2:F2"/>
    <mergeCell ref="A4:M4"/>
    <mergeCell ref="A5:M5"/>
    <mergeCell ref="A6:M6"/>
    <mergeCell ref="D8:D9"/>
    <mergeCell ref="E8:E9"/>
    <mergeCell ref="F8:F9"/>
  </mergeCells>
  <printOptions/>
  <pageMargins left="0" right="0" top="0" bottom="0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3"/>
  <sheetViews>
    <sheetView zoomScalePageLayoutView="0" workbookViewId="0" topLeftCell="A1">
      <selection activeCell="I65" sqref="I65"/>
    </sheetView>
  </sheetViews>
  <sheetFormatPr defaultColWidth="9.140625" defaultRowHeight="12.75"/>
  <cols>
    <col min="1" max="1" width="1.57421875" style="295" customWidth="1"/>
    <col min="2" max="3" width="5.8515625" style="295" customWidth="1"/>
    <col min="4" max="4" width="13.7109375" style="295" customWidth="1"/>
    <col min="5" max="5" width="12.421875" style="295" customWidth="1"/>
    <col min="6" max="6" width="13.57421875" style="295" customWidth="1"/>
    <col min="7" max="7" width="12.421875" style="295" customWidth="1"/>
    <col min="8" max="8" width="13.28125" style="295" customWidth="1"/>
    <col min="9" max="9" width="13.8515625" style="295" customWidth="1"/>
    <col min="10" max="10" width="13.28125" style="295" customWidth="1"/>
    <col min="11" max="12" width="12.421875" style="295" customWidth="1"/>
    <col min="13" max="13" width="13.7109375" style="295" customWidth="1"/>
    <col min="14" max="16384" width="9.140625" style="295" customWidth="1"/>
  </cols>
  <sheetData>
    <row r="1" spans="2:13" ht="30" customHeight="1">
      <c r="B1" s="296" t="s">
        <v>384</v>
      </c>
      <c r="C1" s="296"/>
      <c r="D1" s="296"/>
      <c r="E1" s="296"/>
      <c r="F1" s="296"/>
      <c r="G1" s="297" t="s">
        <v>0</v>
      </c>
      <c r="H1" s="297"/>
      <c r="I1" s="297"/>
      <c r="J1" s="297"/>
      <c r="K1" s="297"/>
      <c r="L1" s="298"/>
      <c r="M1" s="299" t="s">
        <v>564</v>
      </c>
    </row>
    <row r="2" spans="2:13" ht="19.5" customHeight="1">
      <c r="B2" s="296"/>
      <c r="C2" s="296"/>
      <c r="D2" s="296"/>
      <c r="E2" s="296"/>
      <c r="F2" s="296"/>
      <c r="G2" s="300" t="s">
        <v>1</v>
      </c>
      <c r="H2" s="300"/>
      <c r="I2" s="300"/>
      <c r="J2" s="300"/>
      <c r="K2" s="300"/>
      <c r="L2" s="301"/>
      <c r="M2" s="301"/>
    </row>
    <row r="3" spans="2:13" ht="16.5" customHeight="1">
      <c r="B3" s="296"/>
      <c r="C3" s="296"/>
      <c r="D3" s="296"/>
      <c r="E3" s="296"/>
      <c r="F3" s="296"/>
      <c r="G3" s="229" t="s">
        <v>567</v>
      </c>
      <c r="H3" s="229"/>
      <c r="I3" s="229"/>
      <c r="J3" s="229"/>
      <c r="K3" s="229"/>
      <c r="L3" s="301"/>
      <c r="M3" s="301"/>
    </row>
    <row r="4" spans="2:13" ht="3.75" customHeight="1"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2:14" ht="30" customHeight="1">
      <c r="B5" s="316" t="s">
        <v>2</v>
      </c>
      <c r="C5" s="316" t="s">
        <v>3</v>
      </c>
      <c r="D5" s="317" t="s">
        <v>6</v>
      </c>
      <c r="E5" s="317" t="s">
        <v>7</v>
      </c>
      <c r="F5" s="317" t="s">
        <v>8</v>
      </c>
      <c r="G5" s="317" t="s">
        <v>263</v>
      </c>
      <c r="H5" s="317" t="s">
        <v>9</v>
      </c>
      <c r="I5" s="317" t="s">
        <v>10</v>
      </c>
      <c r="J5" s="317" t="s">
        <v>11</v>
      </c>
      <c r="K5" s="317" t="s">
        <v>12</v>
      </c>
      <c r="L5" s="317" t="s">
        <v>13</v>
      </c>
      <c r="M5" s="317" t="s">
        <v>14</v>
      </c>
      <c r="N5" s="230"/>
    </row>
    <row r="6" spans="2:14" ht="15.75" customHeight="1">
      <c r="B6" s="318">
        <v>2</v>
      </c>
      <c r="C6" s="319">
        <v>1</v>
      </c>
      <c r="D6" s="320" t="s">
        <v>264</v>
      </c>
      <c r="E6" s="320" t="s">
        <v>264</v>
      </c>
      <c r="F6" s="320" t="s">
        <v>264</v>
      </c>
      <c r="G6" s="320" t="s">
        <v>264</v>
      </c>
      <c r="H6" s="320" t="s">
        <v>264</v>
      </c>
      <c r="I6" s="320" t="s">
        <v>264</v>
      </c>
      <c r="J6" s="320" t="s">
        <v>264</v>
      </c>
      <c r="K6" s="320" t="s">
        <v>264</v>
      </c>
      <c r="L6" s="320" t="s">
        <v>264</v>
      </c>
      <c r="M6" s="320" t="s">
        <v>264</v>
      </c>
      <c r="N6" s="230"/>
    </row>
    <row r="7" spans="2:14" ht="15.75" customHeight="1">
      <c r="B7" s="318"/>
      <c r="C7" s="321">
        <v>2</v>
      </c>
      <c r="D7" s="322" t="s">
        <v>18</v>
      </c>
      <c r="E7" s="322" t="s">
        <v>30</v>
      </c>
      <c r="F7" s="322" t="s">
        <v>24</v>
      </c>
      <c r="G7" s="322" t="s">
        <v>77</v>
      </c>
      <c r="H7" s="322" t="s">
        <v>34</v>
      </c>
      <c r="I7" s="322" t="s">
        <v>26</v>
      </c>
      <c r="J7" s="322" t="s">
        <v>39</v>
      </c>
      <c r="K7" s="322" t="s">
        <v>21</v>
      </c>
      <c r="L7" s="322" t="s">
        <v>31</v>
      </c>
      <c r="M7" s="322" t="s">
        <v>23</v>
      </c>
      <c r="N7" s="230"/>
    </row>
    <row r="8" spans="2:14" ht="15.75" customHeight="1">
      <c r="B8" s="318"/>
      <c r="C8" s="321">
        <v>3</v>
      </c>
      <c r="D8" s="322" t="s">
        <v>24</v>
      </c>
      <c r="E8" s="322" t="s">
        <v>37</v>
      </c>
      <c r="F8" s="322" t="s">
        <v>18</v>
      </c>
      <c r="G8" s="322" t="s">
        <v>16</v>
      </c>
      <c r="H8" s="322" t="s">
        <v>28</v>
      </c>
      <c r="I8" s="322" t="s">
        <v>31</v>
      </c>
      <c r="J8" s="322" t="s">
        <v>35</v>
      </c>
      <c r="K8" s="322" t="s">
        <v>15</v>
      </c>
      <c r="L8" s="322" t="s">
        <v>428</v>
      </c>
      <c r="M8" s="322" t="s">
        <v>33</v>
      </c>
      <c r="N8" s="230"/>
    </row>
    <row r="9" spans="2:14" ht="15.75" customHeight="1">
      <c r="B9" s="318"/>
      <c r="C9" s="321">
        <v>4</v>
      </c>
      <c r="D9" s="322" t="s">
        <v>30</v>
      </c>
      <c r="E9" s="322" t="s">
        <v>77</v>
      </c>
      <c r="F9" s="322" t="s">
        <v>16</v>
      </c>
      <c r="G9" s="322" t="s">
        <v>44</v>
      </c>
      <c r="H9" s="322" t="s">
        <v>453</v>
      </c>
      <c r="I9" s="322" t="s">
        <v>38</v>
      </c>
      <c r="J9" s="322" t="s">
        <v>35</v>
      </c>
      <c r="K9" s="322" t="s">
        <v>33</v>
      </c>
      <c r="L9" s="322" t="s">
        <v>27</v>
      </c>
      <c r="M9" s="322" t="s">
        <v>31</v>
      </c>
      <c r="N9" s="230"/>
    </row>
    <row r="10" spans="2:14" ht="15.75" customHeight="1">
      <c r="B10" s="318"/>
      <c r="C10" s="325">
        <v>5</v>
      </c>
      <c r="D10" s="326" t="s">
        <v>31</v>
      </c>
      <c r="E10" s="326" t="s">
        <v>77</v>
      </c>
      <c r="F10" s="326" t="s">
        <v>43</v>
      </c>
      <c r="G10" s="326" t="s">
        <v>24</v>
      </c>
      <c r="H10" s="326" t="s">
        <v>17</v>
      </c>
      <c r="I10" s="326" t="s">
        <v>15</v>
      </c>
      <c r="J10" s="326" t="s">
        <v>27</v>
      </c>
      <c r="K10" s="326" t="s">
        <v>33</v>
      </c>
      <c r="L10" s="326" t="s">
        <v>30</v>
      </c>
      <c r="M10" s="326" t="s">
        <v>38</v>
      </c>
      <c r="N10" s="230"/>
    </row>
    <row r="11" spans="2:14" ht="15.75" customHeight="1">
      <c r="B11" s="318">
        <v>3</v>
      </c>
      <c r="C11" s="319">
        <v>1</v>
      </c>
      <c r="D11" s="320" t="s">
        <v>37</v>
      </c>
      <c r="E11" s="320" t="s">
        <v>44</v>
      </c>
      <c r="F11" s="320" t="s">
        <v>36</v>
      </c>
      <c r="G11" s="320" t="s">
        <v>29</v>
      </c>
      <c r="H11" s="320" t="s">
        <v>79</v>
      </c>
      <c r="I11" s="320" t="s">
        <v>45</v>
      </c>
      <c r="J11" s="320" t="s">
        <v>15</v>
      </c>
      <c r="K11" s="320" t="s">
        <v>30</v>
      </c>
      <c r="L11" s="320" t="s">
        <v>55</v>
      </c>
      <c r="M11" s="320" t="s">
        <v>360</v>
      </c>
      <c r="N11" s="230"/>
    </row>
    <row r="12" spans="2:14" ht="15.75" customHeight="1">
      <c r="B12" s="318"/>
      <c r="C12" s="321">
        <v>2</v>
      </c>
      <c r="D12" s="322" t="s">
        <v>37</v>
      </c>
      <c r="E12" s="322" t="s">
        <v>517</v>
      </c>
      <c r="F12" s="322" t="s">
        <v>36</v>
      </c>
      <c r="G12" s="322" t="s">
        <v>18</v>
      </c>
      <c r="H12" s="322" t="s">
        <v>79</v>
      </c>
      <c r="I12" s="322" t="s">
        <v>38</v>
      </c>
      <c r="J12" s="322" t="s">
        <v>45</v>
      </c>
      <c r="K12" s="322" t="s">
        <v>33</v>
      </c>
      <c r="L12" s="322" t="s">
        <v>55</v>
      </c>
      <c r="M12" s="322" t="s">
        <v>42</v>
      </c>
      <c r="N12" s="230"/>
    </row>
    <row r="13" spans="2:14" ht="15.75" customHeight="1">
      <c r="B13" s="318"/>
      <c r="C13" s="321">
        <v>3</v>
      </c>
      <c r="D13" s="322" t="s">
        <v>34</v>
      </c>
      <c r="E13" s="322" t="s">
        <v>18</v>
      </c>
      <c r="F13" s="322" t="s">
        <v>44</v>
      </c>
      <c r="G13" s="322" t="s">
        <v>36</v>
      </c>
      <c r="H13" s="322" t="s">
        <v>29</v>
      </c>
      <c r="I13" s="322" t="s">
        <v>35</v>
      </c>
      <c r="J13" s="322" t="s">
        <v>360</v>
      </c>
      <c r="K13" s="322" t="s">
        <v>33</v>
      </c>
      <c r="L13" s="322" t="s">
        <v>42</v>
      </c>
      <c r="M13" s="322" t="s">
        <v>15</v>
      </c>
      <c r="N13" s="230"/>
    </row>
    <row r="14" spans="2:14" ht="15.75" customHeight="1">
      <c r="B14" s="318"/>
      <c r="C14" s="321">
        <v>4</v>
      </c>
      <c r="D14" s="322" t="s">
        <v>265</v>
      </c>
      <c r="E14" s="322" t="s">
        <v>37</v>
      </c>
      <c r="F14" s="322" t="s">
        <v>34</v>
      </c>
      <c r="G14" s="322" t="s">
        <v>36</v>
      </c>
      <c r="H14" s="322" t="s">
        <v>17</v>
      </c>
      <c r="I14" s="322" t="s">
        <v>388</v>
      </c>
      <c r="J14" s="322" t="s">
        <v>35</v>
      </c>
      <c r="K14" s="322" t="s">
        <v>15</v>
      </c>
      <c r="L14" s="322" t="s">
        <v>360</v>
      </c>
      <c r="M14" s="322" t="s">
        <v>33</v>
      </c>
      <c r="N14" s="230"/>
    </row>
    <row r="15" spans="2:14" ht="15.75" customHeight="1">
      <c r="B15" s="318"/>
      <c r="C15" s="323">
        <v>5</v>
      </c>
      <c r="D15" s="324" t="s">
        <v>265</v>
      </c>
      <c r="E15" s="324" t="s">
        <v>37</v>
      </c>
      <c r="F15" s="324" t="s">
        <v>34</v>
      </c>
      <c r="G15" s="324" t="s">
        <v>43</v>
      </c>
      <c r="H15" s="324" t="s">
        <v>17</v>
      </c>
      <c r="I15" s="324" t="s">
        <v>15</v>
      </c>
      <c r="J15" s="324" t="s">
        <v>35</v>
      </c>
      <c r="K15" s="324" t="s">
        <v>45</v>
      </c>
      <c r="L15" s="324" t="s">
        <v>38</v>
      </c>
      <c r="M15" s="324" t="s">
        <v>33</v>
      </c>
      <c r="N15" s="230"/>
    </row>
    <row r="16" spans="2:14" ht="15.75" customHeight="1">
      <c r="B16" s="318">
        <v>4</v>
      </c>
      <c r="C16" s="327">
        <v>1</v>
      </c>
      <c r="D16" s="328" t="s">
        <v>265</v>
      </c>
      <c r="E16" s="328" t="s">
        <v>30</v>
      </c>
      <c r="F16" s="328" t="s">
        <v>451</v>
      </c>
      <c r="G16" s="328" t="s">
        <v>538</v>
      </c>
      <c r="H16" s="328" t="s">
        <v>34</v>
      </c>
      <c r="I16" s="328" t="s">
        <v>35</v>
      </c>
      <c r="J16" s="328" t="s">
        <v>27</v>
      </c>
      <c r="K16" s="328" t="s">
        <v>33</v>
      </c>
      <c r="L16" s="328" t="s">
        <v>42</v>
      </c>
      <c r="M16" s="328" t="s">
        <v>96</v>
      </c>
      <c r="N16" s="230"/>
    </row>
    <row r="17" spans="2:14" ht="15.75" customHeight="1">
      <c r="B17" s="318"/>
      <c r="C17" s="321">
        <v>2</v>
      </c>
      <c r="D17" s="322" t="s">
        <v>34</v>
      </c>
      <c r="E17" s="322" t="s">
        <v>77</v>
      </c>
      <c r="F17" s="322" t="s">
        <v>538</v>
      </c>
      <c r="G17" s="322" t="s">
        <v>25</v>
      </c>
      <c r="H17" s="322" t="s">
        <v>27</v>
      </c>
      <c r="I17" s="322" t="s">
        <v>35</v>
      </c>
      <c r="J17" s="322" t="s">
        <v>26</v>
      </c>
      <c r="K17" s="322" t="s">
        <v>96</v>
      </c>
      <c r="L17" s="322" t="s">
        <v>38</v>
      </c>
      <c r="M17" s="322" t="s">
        <v>33</v>
      </c>
      <c r="N17" s="230"/>
    </row>
    <row r="18" spans="2:14" ht="15.75" customHeight="1">
      <c r="B18" s="318"/>
      <c r="C18" s="321">
        <v>3</v>
      </c>
      <c r="D18" s="322" t="s">
        <v>34</v>
      </c>
      <c r="E18" s="322" t="s">
        <v>77</v>
      </c>
      <c r="F18" s="322" t="s">
        <v>345</v>
      </c>
      <c r="G18" s="322" t="s">
        <v>24</v>
      </c>
      <c r="H18" s="322" t="s">
        <v>26</v>
      </c>
      <c r="I18" s="322" t="s">
        <v>27</v>
      </c>
      <c r="J18" s="322" t="s">
        <v>22</v>
      </c>
      <c r="K18" s="322" t="s">
        <v>31</v>
      </c>
      <c r="L18" s="322" t="s">
        <v>38</v>
      </c>
      <c r="M18" s="322" t="s">
        <v>42</v>
      </c>
      <c r="N18" s="230"/>
    </row>
    <row r="19" spans="2:14" ht="15.75" customHeight="1">
      <c r="B19" s="318"/>
      <c r="C19" s="321">
        <v>4</v>
      </c>
      <c r="D19" s="322" t="s">
        <v>30</v>
      </c>
      <c r="E19" s="322" t="s">
        <v>23</v>
      </c>
      <c r="F19" s="322" t="s">
        <v>34</v>
      </c>
      <c r="G19" s="322" t="s">
        <v>77</v>
      </c>
      <c r="H19" s="322" t="s">
        <v>24</v>
      </c>
      <c r="I19" s="322" t="s">
        <v>38</v>
      </c>
      <c r="J19" s="322" t="s">
        <v>31</v>
      </c>
      <c r="K19" s="322" t="s">
        <v>39</v>
      </c>
      <c r="L19" s="322" t="s">
        <v>55</v>
      </c>
      <c r="M19" s="322" t="s">
        <v>27</v>
      </c>
      <c r="N19" s="230"/>
    </row>
    <row r="20" spans="2:14" ht="15.75" customHeight="1">
      <c r="B20" s="318"/>
      <c r="C20" s="325">
        <v>5</v>
      </c>
      <c r="D20" s="326"/>
      <c r="E20" s="326"/>
      <c r="F20" s="326"/>
      <c r="G20" s="326"/>
      <c r="H20" s="326"/>
      <c r="I20" s="326" t="s">
        <v>22</v>
      </c>
      <c r="J20" s="326" t="s">
        <v>39</v>
      </c>
      <c r="K20" s="326" t="s">
        <v>27</v>
      </c>
      <c r="L20" s="326" t="s">
        <v>55</v>
      </c>
      <c r="M20" s="326" t="s">
        <v>38</v>
      </c>
      <c r="N20" s="230"/>
    </row>
    <row r="21" spans="2:14" ht="15.75" customHeight="1">
      <c r="B21" s="318">
        <v>5</v>
      </c>
      <c r="C21" s="319">
        <v>1</v>
      </c>
      <c r="D21" s="320" t="s">
        <v>23</v>
      </c>
      <c r="E21" s="320" t="s">
        <v>16</v>
      </c>
      <c r="F21" s="320" t="s">
        <v>32</v>
      </c>
      <c r="G21" s="320" t="s">
        <v>36</v>
      </c>
      <c r="H21" s="320" t="s">
        <v>44</v>
      </c>
      <c r="I21" s="320" t="s">
        <v>45</v>
      </c>
      <c r="J21" s="320" t="s">
        <v>39</v>
      </c>
      <c r="K21" s="320" t="s">
        <v>20</v>
      </c>
      <c r="L21" s="320" t="s">
        <v>27</v>
      </c>
      <c r="M21" s="320" t="s">
        <v>38</v>
      </c>
      <c r="N21" s="230"/>
    </row>
    <row r="22" spans="2:14" ht="15.75" customHeight="1">
      <c r="B22" s="318"/>
      <c r="C22" s="321">
        <v>2</v>
      </c>
      <c r="D22" s="322" t="s">
        <v>382</v>
      </c>
      <c r="E22" s="322" t="s">
        <v>16</v>
      </c>
      <c r="F22" s="322" t="s">
        <v>545</v>
      </c>
      <c r="G22" s="322" t="s">
        <v>36</v>
      </c>
      <c r="H22" s="322" t="s">
        <v>79</v>
      </c>
      <c r="I22" s="322" t="s">
        <v>22</v>
      </c>
      <c r="J22" s="322" t="s">
        <v>39</v>
      </c>
      <c r="K22" s="322" t="s">
        <v>45</v>
      </c>
      <c r="L22" s="322" t="s">
        <v>21</v>
      </c>
      <c r="M22" s="322" t="s">
        <v>38</v>
      </c>
      <c r="N22" s="230"/>
    </row>
    <row r="23" spans="2:14" ht="15.75" customHeight="1">
      <c r="B23" s="318"/>
      <c r="C23" s="321">
        <v>3</v>
      </c>
      <c r="D23" s="322" t="s">
        <v>44</v>
      </c>
      <c r="E23" s="322" t="s">
        <v>382</v>
      </c>
      <c r="F23" s="322" t="s">
        <v>24</v>
      </c>
      <c r="G23" s="322" t="s">
        <v>29</v>
      </c>
      <c r="H23" s="322" t="s">
        <v>79</v>
      </c>
      <c r="I23" s="322" t="s">
        <v>96</v>
      </c>
      <c r="J23" s="322" t="s">
        <v>22</v>
      </c>
      <c r="K23" s="322" t="s">
        <v>39</v>
      </c>
      <c r="L23" s="322" t="s">
        <v>20</v>
      </c>
      <c r="M23" s="322" t="s">
        <v>27</v>
      </c>
      <c r="N23" s="230"/>
    </row>
    <row r="24" spans="2:14" ht="15.75" customHeight="1">
      <c r="B24" s="318"/>
      <c r="C24" s="321">
        <v>4</v>
      </c>
      <c r="D24" s="322" t="s">
        <v>24</v>
      </c>
      <c r="E24" s="322" t="s">
        <v>31</v>
      </c>
      <c r="F24" s="322" t="s">
        <v>36</v>
      </c>
      <c r="G24" s="322" t="s">
        <v>16</v>
      </c>
      <c r="H24" s="322" t="s">
        <v>43</v>
      </c>
      <c r="I24" s="322" t="s">
        <v>38</v>
      </c>
      <c r="J24" s="322" t="s">
        <v>45</v>
      </c>
      <c r="K24" s="322" t="s">
        <v>27</v>
      </c>
      <c r="L24" s="322" t="s">
        <v>96</v>
      </c>
      <c r="M24" s="322" t="s">
        <v>23</v>
      </c>
      <c r="N24" s="230"/>
    </row>
    <row r="25" spans="2:14" ht="15.75" customHeight="1">
      <c r="B25" s="318"/>
      <c r="C25" s="323">
        <v>5</v>
      </c>
      <c r="D25" s="324" t="s">
        <v>43</v>
      </c>
      <c r="E25" s="324" t="s">
        <v>24</v>
      </c>
      <c r="F25" s="324" t="s">
        <v>36</v>
      </c>
      <c r="G25" s="324" t="s">
        <v>32</v>
      </c>
      <c r="H25" s="324" t="s">
        <v>29</v>
      </c>
      <c r="I25" s="324" t="s">
        <v>27</v>
      </c>
      <c r="J25" s="324" t="s">
        <v>379</v>
      </c>
      <c r="K25" s="324" t="s">
        <v>388</v>
      </c>
      <c r="L25" s="324" t="s">
        <v>38</v>
      </c>
      <c r="M25" s="324" t="s">
        <v>22</v>
      </c>
      <c r="N25" s="230"/>
    </row>
    <row r="26" spans="2:14" ht="15.75" customHeight="1">
      <c r="B26" s="318">
        <v>6</v>
      </c>
      <c r="C26" s="327">
        <v>1</v>
      </c>
      <c r="D26" s="328" t="s">
        <v>37</v>
      </c>
      <c r="E26" s="328" t="s">
        <v>16</v>
      </c>
      <c r="F26" s="328" t="s">
        <v>34</v>
      </c>
      <c r="G26" s="328" t="s">
        <v>77</v>
      </c>
      <c r="H26" s="328" t="s">
        <v>26</v>
      </c>
      <c r="I26" s="328" t="s">
        <v>345</v>
      </c>
      <c r="J26" s="328" t="s">
        <v>15</v>
      </c>
      <c r="K26" s="328" t="s">
        <v>428</v>
      </c>
      <c r="L26" s="328" t="s">
        <v>55</v>
      </c>
      <c r="M26" s="328" t="s">
        <v>22</v>
      </c>
      <c r="N26" s="230"/>
    </row>
    <row r="27" spans="2:14" ht="15.75" customHeight="1">
      <c r="B27" s="318"/>
      <c r="C27" s="321">
        <v>2</v>
      </c>
      <c r="D27" s="322" t="s">
        <v>37</v>
      </c>
      <c r="E27" s="322" t="s">
        <v>24</v>
      </c>
      <c r="F27" s="322" t="s">
        <v>16</v>
      </c>
      <c r="G27" s="322" t="s">
        <v>77</v>
      </c>
      <c r="H27" s="322" t="s">
        <v>34</v>
      </c>
      <c r="I27" s="322" t="s">
        <v>26</v>
      </c>
      <c r="J27" s="322" t="s">
        <v>35</v>
      </c>
      <c r="K27" s="322" t="s">
        <v>20</v>
      </c>
      <c r="L27" s="322" t="s">
        <v>15</v>
      </c>
      <c r="M27" s="322" t="s">
        <v>30</v>
      </c>
      <c r="N27" s="230"/>
    </row>
    <row r="28" spans="2:14" ht="15.75" customHeight="1">
      <c r="B28" s="318"/>
      <c r="C28" s="321">
        <v>3</v>
      </c>
      <c r="D28" s="322" t="s">
        <v>23</v>
      </c>
      <c r="E28" s="322" t="s">
        <v>37</v>
      </c>
      <c r="F28" s="322" t="s">
        <v>16</v>
      </c>
      <c r="G28" s="322" t="s">
        <v>25</v>
      </c>
      <c r="H28" s="322" t="s">
        <v>34</v>
      </c>
      <c r="I28" s="322" t="s">
        <v>35</v>
      </c>
      <c r="J28" s="322" t="s">
        <v>30</v>
      </c>
      <c r="K28" s="322" t="s">
        <v>39</v>
      </c>
      <c r="L28" s="322" t="s">
        <v>15</v>
      </c>
      <c r="M28" s="322" t="s">
        <v>33</v>
      </c>
      <c r="N28" s="230"/>
    </row>
    <row r="29" spans="2:14" ht="15.75" customHeight="1">
      <c r="B29" s="318"/>
      <c r="C29" s="321">
        <v>4</v>
      </c>
      <c r="D29" s="322" t="s">
        <v>34</v>
      </c>
      <c r="E29" s="322" t="s">
        <v>23</v>
      </c>
      <c r="F29" s="322" t="s">
        <v>345</v>
      </c>
      <c r="G29" s="322" t="s">
        <v>16</v>
      </c>
      <c r="H29" s="322" t="s">
        <v>24</v>
      </c>
      <c r="I29" s="322" t="s">
        <v>35</v>
      </c>
      <c r="J29" s="322" t="s">
        <v>432</v>
      </c>
      <c r="K29" s="322" t="s">
        <v>39</v>
      </c>
      <c r="L29" s="322" t="s">
        <v>20</v>
      </c>
      <c r="M29" s="322" t="s">
        <v>15</v>
      </c>
      <c r="N29" s="230"/>
    </row>
    <row r="30" spans="2:14" ht="15.75" customHeight="1">
      <c r="B30" s="318"/>
      <c r="C30" s="323">
        <v>5</v>
      </c>
      <c r="D30" s="324" t="s">
        <v>46</v>
      </c>
      <c r="E30" s="324" t="s">
        <v>47</v>
      </c>
      <c r="F30" s="324" t="s">
        <v>48</v>
      </c>
      <c r="G30" s="324" t="s">
        <v>266</v>
      </c>
      <c r="H30" s="324" t="s">
        <v>49</v>
      </c>
      <c r="I30" s="324" t="s">
        <v>50</v>
      </c>
      <c r="J30" s="324" t="s">
        <v>51</v>
      </c>
      <c r="K30" s="324" t="s">
        <v>52</v>
      </c>
      <c r="L30" s="324" t="s">
        <v>53</v>
      </c>
      <c r="M30" s="324" t="s">
        <v>54</v>
      </c>
      <c r="N30" s="230"/>
    </row>
    <row r="31" spans="2:14" ht="15">
      <c r="B31" s="230"/>
      <c r="C31" s="230"/>
      <c r="D31" s="230"/>
      <c r="E31" s="230"/>
      <c r="F31" s="230"/>
      <c r="G31" s="230"/>
      <c r="H31" s="230"/>
      <c r="I31" s="230"/>
      <c r="J31" s="231" t="s">
        <v>568</v>
      </c>
      <c r="K31" s="231"/>
      <c r="L31" s="231"/>
      <c r="M31" s="231"/>
      <c r="N31" s="302"/>
    </row>
    <row r="32" spans="2:14" ht="14.25">
      <c r="B32" s="230"/>
      <c r="C32" s="230"/>
      <c r="D32" s="230"/>
      <c r="E32" s="230"/>
      <c r="F32" s="230"/>
      <c r="G32" s="230"/>
      <c r="H32" s="230"/>
      <c r="I32" s="230"/>
      <c r="J32" s="232" t="s">
        <v>238</v>
      </c>
      <c r="K32" s="232"/>
      <c r="L32" s="232"/>
      <c r="M32" s="232"/>
      <c r="N32" s="232"/>
    </row>
    <row r="33" ht="12.75">
      <c r="M33" s="303"/>
    </row>
    <row r="34" ht="12.75">
      <c r="M34" s="303"/>
    </row>
    <row r="35" ht="12.75">
      <c r="M35" s="303"/>
    </row>
    <row r="36" spans="10:14" ht="12.75">
      <c r="J36" s="304" t="s">
        <v>239</v>
      </c>
      <c r="K36" s="304"/>
      <c r="L36" s="304"/>
      <c r="M36" s="304"/>
      <c r="N36" s="304"/>
    </row>
    <row r="37" spans="2:13" ht="15.75" customHeight="1">
      <c r="B37" s="305"/>
      <c r="C37" s="306"/>
      <c r="D37" s="307"/>
      <c r="E37" s="307"/>
      <c r="F37" s="307"/>
      <c r="G37" s="307"/>
      <c r="H37" s="307"/>
      <c r="I37" s="307"/>
      <c r="J37" s="307"/>
      <c r="K37" s="308"/>
      <c r="L37" s="308"/>
      <c r="M37" s="307"/>
    </row>
    <row r="38" spans="2:13" ht="30" customHeight="1">
      <c r="B38" s="296" t="s">
        <v>384</v>
      </c>
      <c r="C38" s="296"/>
      <c r="D38" s="296"/>
      <c r="E38" s="296"/>
      <c r="F38" s="296"/>
      <c r="G38" s="297" t="s">
        <v>0</v>
      </c>
      <c r="H38" s="297"/>
      <c r="I38" s="297"/>
      <c r="J38" s="297"/>
      <c r="K38" s="297"/>
      <c r="L38" s="298"/>
      <c r="M38" s="299" t="s">
        <v>564</v>
      </c>
    </row>
    <row r="39" spans="2:13" ht="19.5" customHeight="1">
      <c r="B39" s="296"/>
      <c r="C39" s="296"/>
      <c r="D39" s="296"/>
      <c r="E39" s="296"/>
      <c r="F39" s="296"/>
      <c r="G39" s="300" t="s">
        <v>1</v>
      </c>
      <c r="H39" s="300"/>
      <c r="I39" s="300"/>
      <c r="J39" s="300"/>
      <c r="K39" s="300"/>
      <c r="L39" s="301"/>
      <c r="M39" s="301"/>
    </row>
    <row r="40" spans="2:13" ht="16.5" customHeight="1">
      <c r="B40" s="296"/>
      <c r="C40" s="296"/>
      <c r="D40" s="296"/>
      <c r="E40" s="296"/>
      <c r="F40" s="296"/>
      <c r="G40" s="229" t="s">
        <v>567</v>
      </c>
      <c r="H40" s="229"/>
      <c r="I40" s="229"/>
      <c r="J40" s="229"/>
      <c r="K40" s="229"/>
      <c r="L40" s="301"/>
      <c r="M40" s="301"/>
    </row>
    <row r="41" spans="2:13" ht="30" customHeight="1">
      <c r="B41" s="316" t="s">
        <v>2</v>
      </c>
      <c r="C41" s="316" t="s">
        <v>3</v>
      </c>
      <c r="D41" s="317" t="s">
        <v>56</v>
      </c>
      <c r="E41" s="317" t="s">
        <v>385</v>
      </c>
      <c r="F41" s="317" t="s">
        <v>57</v>
      </c>
      <c r="G41" s="317" t="s">
        <v>58</v>
      </c>
      <c r="H41" s="317" t="s">
        <v>59</v>
      </c>
      <c r="I41" s="317" t="s">
        <v>60</v>
      </c>
      <c r="J41" s="317" t="s">
        <v>61</v>
      </c>
      <c r="K41" s="317" t="s">
        <v>62</v>
      </c>
      <c r="L41" s="317" t="s">
        <v>63</v>
      </c>
      <c r="M41" s="317" t="s">
        <v>64</v>
      </c>
    </row>
    <row r="42" spans="2:13" s="309" customFormat="1" ht="15" customHeight="1">
      <c r="B42" s="329">
        <v>2</v>
      </c>
      <c r="C42" s="330">
        <v>1</v>
      </c>
      <c r="D42" s="331" t="s">
        <v>330</v>
      </c>
      <c r="E42" s="332"/>
      <c r="F42" s="332"/>
      <c r="G42" s="332" t="s">
        <v>351</v>
      </c>
      <c r="H42" s="331"/>
      <c r="I42" s="332"/>
      <c r="J42" s="332"/>
      <c r="K42" s="332"/>
      <c r="L42" s="333"/>
      <c r="M42" s="332"/>
    </row>
    <row r="43" spans="2:13" s="309" customFormat="1" ht="15" customHeight="1">
      <c r="B43" s="329"/>
      <c r="C43" s="334">
        <v>2</v>
      </c>
      <c r="D43" s="335" t="s">
        <v>370</v>
      </c>
      <c r="E43" s="336"/>
      <c r="F43" s="336"/>
      <c r="G43" s="336" t="s">
        <v>330</v>
      </c>
      <c r="H43" s="336"/>
      <c r="I43" s="336"/>
      <c r="J43" s="336"/>
      <c r="K43" s="336"/>
      <c r="L43" s="336" t="s">
        <v>270</v>
      </c>
      <c r="M43" s="336" t="s">
        <v>272</v>
      </c>
    </row>
    <row r="44" spans="2:15" s="309" customFormat="1" ht="15" customHeight="1">
      <c r="B44" s="329"/>
      <c r="C44" s="334">
        <v>3</v>
      </c>
      <c r="D44" s="335" t="s">
        <v>369</v>
      </c>
      <c r="E44" s="336"/>
      <c r="F44" s="336"/>
      <c r="G44" s="335" t="s">
        <v>348</v>
      </c>
      <c r="H44" s="336"/>
      <c r="I44" s="336"/>
      <c r="J44" s="336"/>
      <c r="K44" s="336"/>
      <c r="L44" s="336" t="s">
        <v>272</v>
      </c>
      <c r="M44" s="336" t="s">
        <v>270</v>
      </c>
      <c r="O44" s="310"/>
    </row>
    <row r="45" spans="2:15" s="309" customFormat="1" ht="15" customHeight="1">
      <c r="B45" s="329"/>
      <c r="C45" s="343">
        <v>4</v>
      </c>
      <c r="D45" s="344" t="s">
        <v>369</v>
      </c>
      <c r="E45" s="345"/>
      <c r="F45" s="345"/>
      <c r="G45" s="344" t="s">
        <v>348</v>
      </c>
      <c r="H45" s="345"/>
      <c r="I45" s="345"/>
      <c r="J45" s="345"/>
      <c r="K45" s="345"/>
      <c r="L45" s="345"/>
      <c r="M45" s="345" t="s">
        <v>270</v>
      </c>
      <c r="O45" s="310"/>
    </row>
    <row r="46" spans="2:13" s="309" customFormat="1" ht="15" customHeight="1">
      <c r="B46" s="329">
        <v>3</v>
      </c>
      <c r="C46" s="330">
        <v>1</v>
      </c>
      <c r="D46" s="332"/>
      <c r="E46" s="332"/>
      <c r="F46" s="333"/>
      <c r="G46" s="332" t="s">
        <v>347</v>
      </c>
      <c r="H46" s="332" t="s">
        <v>351</v>
      </c>
      <c r="I46" s="332" t="s">
        <v>270</v>
      </c>
      <c r="J46" s="332" t="s">
        <v>273</v>
      </c>
      <c r="K46" s="333"/>
      <c r="L46" s="333"/>
      <c r="M46" s="333"/>
    </row>
    <row r="47" spans="2:13" s="309" customFormat="1" ht="15" customHeight="1">
      <c r="B47" s="329"/>
      <c r="C47" s="334">
        <v>2</v>
      </c>
      <c r="D47" s="335"/>
      <c r="E47" s="336"/>
      <c r="F47" s="335"/>
      <c r="G47" s="336" t="s">
        <v>350</v>
      </c>
      <c r="H47" s="336" t="s">
        <v>351</v>
      </c>
      <c r="I47" s="336" t="s">
        <v>431</v>
      </c>
      <c r="J47" s="336" t="s">
        <v>270</v>
      </c>
      <c r="K47" s="336" t="s">
        <v>269</v>
      </c>
      <c r="L47" s="335"/>
      <c r="M47" s="335"/>
    </row>
    <row r="48" spans="2:13" s="309" customFormat="1" ht="15" customHeight="1">
      <c r="B48" s="329"/>
      <c r="C48" s="334">
        <v>3</v>
      </c>
      <c r="D48" s="335"/>
      <c r="E48" s="336"/>
      <c r="F48" s="335"/>
      <c r="G48" s="336" t="s">
        <v>350</v>
      </c>
      <c r="H48" s="336" t="s">
        <v>347</v>
      </c>
      <c r="I48" s="336" t="s">
        <v>269</v>
      </c>
      <c r="J48" s="336" t="s">
        <v>431</v>
      </c>
      <c r="K48" s="335" t="s">
        <v>270</v>
      </c>
      <c r="L48" s="335"/>
      <c r="M48" s="335"/>
    </row>
    <row r="49" spans="2:13" s="309" customFormat="1" ht="15" customHeight="1">
      <c r="B49" s="329"/>
      <c r="C49" s="340" t="s">
        <v>278</v>
      </c>
      <c r="D49" s="342"/>
      <c r="E49" s="341"/>
      <c r="F49" s="342"/>
      <c r="G49" s="341" t="s">
        <v>359</v>
      </c>
      <c r="H49" s="341" t="s">
        <v>350</v>
      </c>
      <c r="I49" s="341"/>
      <c r="J49" s="341"/>
      <c r="K49" s="341" t="s">
        <v>431</v>
      </c>
      <c r="L49" s="342"/>
      <c r="M49" s="342"/>
    </row>
    <row r="50" spans="2:13" s="309" customFormat="1" ht="15" customHeight="1">
      <c r="B50" s="329">
        <v>4</v>
      </c>
      <c r="C50" s="346">
        <v>1</v>
      </c>
      <c r="D50" s="347"/>
      <c r="E50" s="348" t="s">
        <v>550</v>
      </c>
      <c r="F50" s="349" t="s">
        <v>552</v>
      </c>
      <c r="G50" s="349" t="s">
        <v>555</v>
      </c>
      <c r="H50" s="347"/>
      <c r="I50" s="347"/>
      <c r="J50" s="347"/>
      <c r="K50" s="347"/>
      <c r="L50" s="347"/>
      <c r="M50" s="347"/>
    </row>
    <row r="51" spans="2:13" s="309" customFormat="1" ht="15" customHeight="1">
      <c r="B51" s="329"/>
      <c r="C51" s="334">
        <v>2</v>
      </c>
      <c r="D51" s="338"/>
      <c r="E51" s="336" t="s">
        <v>550</v>
      </c>
      <c r="F51" s="336" t="s">
        <v>553</v>
      </c>
      <c r="G51" s="336" t="s">
        <v>555</v>
      </c>
      <c r="H51" s="338"/>
      <c r="I51" s="338"/>
      <c r="J51" s="338"/>
      <c r="K51" s="338"/>
      <c r="L51" s="338"/>
      <c r="M51" s="338"/>
    </row>
    <row r="52" spans="2:13" s="309" customFormat="1" ht="15" customHeight="1">
      <c r="B52" s="329"/>
      <c r="C52" s="334">
        <v>3</v>
      </c>
      <c r="D52" s="338"/>
      <c r="E52" s="336" t="s">
        <v>551</v>
      </c>
      <c r="F52" s="336" t="s">
        <v>553</v>
      </c>
      <c r="G52" s="336" t="s">
        <v>556</v>
      </c>
      <c r="H52" s="338"/>
      <c r="I52" s="338"/>
      <c r="J52" s="338"/>
      <c r="K52" s="338"/>
      <c r="L52" s="338"/>
      <c r="M52" s="338"/>
    </row>
    <row r="53" spans="2:13" s="309" customFormat="1" ht="15" customHeight="1">
      <c r="B53" s="329"/>
      <c r="C53" s="343">
        <v>4</v>
      </c>
      <c r="D53" s="350"/>
      <c r="E53" s="345" t="s">
        <v>551</v>
      </c>
      <c r="F53" s="344" t="s">
        <v>554</v>
      </c>
      <c r="G53" s="345" t="s">
        <v>556</v>
      </c>
      <c r="H53" s="350"/>
      <c r="I53" s="350"/>
      <c r="J53" s="350"/>
      <c r="K53" s="350"/>
      <c r="L53" s="350"/>
      <c r="M53" s="350"/>
    </row>
    <row r="54" spans="2:15" s="309" customFormat="1" ht="15" customHeight="1">
      <c r="B54" s="329">
        <v>5</v>
      </c>
      <c r="C54" s="330">
        <v>1</v>
      </c>
      <c r="D54" s="353" t="s">
        <v>461</v>
      </c>
      <c r="E54" s="332" t="s">
        <v>347</v>
      </c>
      <c r="F54" s="332" t="s">
        <v>460</v>
      </c>
      <c r="G54" s="332"/>
      <c r="H54" s="332"/>
      <c r="I54" s="332" t="s">
        <v>270</v>
      </c>
      <c r="J54" s="332" t="s">
        <v>269</v>
      </c>
      <c r="K54" s="332"/>
      <c r="L54" s="332" t="s">
        <v>431</v>
      </c>
      <c r="M54" s="332"/>
      <c r="O54" s="311"/>
    </row>
    <row r="55" spans="2:15" s="309" customFormat="1" ht="15" customHeight="1">
      <c r="B55" s="329"/>
      <c r="C55" s="334">
        <v>2</v>
      </c>
      <c r="D55" s="336" t="s">
        <v>347</v>
      </c>
      <c r="E55" s="337" t="s">
        <v>353</v>
      </c>
      <c r="F55" s="336" t="s">
        <v>376</v>
      </c>
      <c r="G55" s="336"/>
      <c r="H55" s="336"/>
      <c r="I55" s="336" t="s">
        <v>269</v>
      </c>
      <c r="J55" s="336" t="s">
        <v>270</v>
      </c>
      <c r="K55" s="335"/>
      <c r="L55" s="336" t="s">
        <v>272</v>
      </c>
      <c r="M55" s="336" t="s">
        <v>431</v>
      </c>
      <c r="O55" s="311"/>
    </row>
    <row r="56" spans="2:15" s="309" customFormat="1" ht="15" customHeight="1">
      <c r="B56" s="329"/>
      <c r="C56" s="334">
        <v>3</v>
      </c>
      <c r="D56" s="335" t="s">
        <v>346</v>
      </c>
      <c r="E56" s="337" t="s">
        <v>353</v>
      </c>
      <c r="F56" s="336" t="s">
        <v>347</v>
      </c>
      <c r="G56" s="336"/>
      <c r="H56" s="336"/>
      <c r="I56" s="335"/>
      <c r="J56" s="336"/>
      <c r="K56" s="335" t="s">
        <v>329</v>
      </c>
      <c r="L56" s="336" t="s">
        <v>270</v>
      </c>
      <c r="M56" s="336" t="s">
        <v>272</v>
      </c>
      <c r="O56" s="311"/>
    </row>
    <row r="57" spans="2:15" s="309" customFormat="1" ht="15" customHeight="1">
      <c r="B57" s="329"/>
      <c r="C57" s="340">
        <v>4</v>
      </c>
      <c r="D57" s="342" t="s">
        <v>346</v>
      </c>
      <c r="E57" s="341" t="s">
        <v>371</v>
      </c>
      <c r="F57" s="342" t="s">
        <v>372</v>
      </c>
      <c r="G57" s="342"/>
      <c r="H57" s="341"/>
      <c r="I57" s="342"/>
      <c r="J57" s="341"/>
      <c r="K57" s="341" t="s">
        <v>270</v>
      </c>
      <c r="L57" s="342"/>
      <c r="M57" s="342"/>
      <c r="O57" s="311"/>
    </row>
    <row r="58" spans="2:13" s="309" customFormat="1" ht="15" customHeight="1">
      <c r="B58" s="329">
        <v>6</v>
      </c>
      <c r="C58" s="346">
        <v>1</v>
      </c>
      <c r="D58" s="351"/>
      <c r="E58" s="351" t="s">
        <v>346</v>
      </c>
      <c r="F58" s="348" t="s">
        <v>349</v>
      </c>
      <c r="G58" s="348"/>
      <c r="H58" s="348" t="s">
        <v>330</v>
      </c>
      <c r="I58" s="352" t="s">
        <v>336</v>
      </c>
      <c r="J58" s="352" t="s">
        <v>336</v>
      </c>
      <c r="K58" s="352" t="s">
        <v>336</v>
      </c>
      <c r="L58" s="352" t="s">
        <v>336</v>
      </c>
      <c r="M58" s="348"/>
    </row>
    <row r="59" spans="2:13" s="309" customFormat="1" ht="15" customHeight="1">
      <c r="B59" s="329"/>
      <c r="C59" s="334">
        <v>2</v>
      </c>
      <c r="D59" s="337"/>
      <c r="E59" s="335" t="s">
        <v>346</v>
      </c>
      <c r="F59" s="336" t="s">
        <v>330</v>
      </c>
      <c r="G59" s="336"/>
      <c r="H59" s="336" t="s">
        <v>350</v>
      </c>
      <c r="I59" s="339"/>
      <c r="J59" s="339"/>
      <c r="K59" s="339"/>
      <c r="L59" s="339"/>
      <c r="M59" s="336"/>
    </row>
    <row r="60" spans="2:13" s="309" customFormat="1" ht="15" customHeight="1">
      <c r="B60" s="329"/>
      <c r="C60" s="334">
        <v>3</v>
      </c>
      <c r="D60" s="336"/>
      <c r="E60" s="336" t="s">
        <v>330</v>
      </c>
      <c r="F60" s="336" t="s">
        <v>350</v>
      </c>
      <c r="G60" s="336"/>
      <c r="H60" s="336" t="s">
        <v>373</v>
      </c>
      <c r="I60" s="336"/>
      <c r="J60" s="336"/>
      <c r="K60" s="336"/>
      <c r="L60" s="336"/>
      <c r="M60" s="336"/>
    </row>
    <row r="61" spans="2:13" s="309" customFormat="1" ht="15" customHeight="1">
      <c r="B61" s="329"/>
      <c r="C61" s="343">
        <v>4</v>
      </c>
      <c r="D61" s="345"/>
      <c r="E61" s="345" t="s">
        <v>375</v>
      </c>
      <c r="F61" s="345" t="s">
        <v>350</v>
      </c>
      <c r="G61" s="345"/>
      <c r="H61" s="345" t="s">
        <v>374</v>
      </c>
      <c r="I61" s="345"/>
      <c r="J61" s="345"/>
      <c r="K61" s="345"/>
      <c r="L61" s="345"/>
      <c r="M61" s="345"/>
    </row>
    <row r="62" spans="2:13" s="309" customFormat="1" ht="15" customHeight="1">
      <c r="B62" s="329" t="s">
        <v>320</v>
      </c>
      <c r="C62" s="329" t="s">
        <v>331</v>
      </c>
      <c r="D62" s="329"/>
      <c r="E62" s="329"/>
      <c r="F62" s="329"/>
      <c r="G62" s="329"/>
      <c r="H62" s="329"/>
      <c r="I62" s="354"/>
      <c r="J62" s="355"/>
      <c r="K62" s="355"/>
      <c r="L62" s="355"/>
      <c r="M62" s="356"/>
    </row>
    <row r="63" spans="2:13" s="309" customFormat="1" ht="15" customHeight="1">
      <c r="B63" s="329"/>
      <c r="C63" s="346" t="s">
        <v>275</v>
      </c>
      <c r="D63" s="348" t="s">
        <v>549</v>
      </c>
      <c r="E63" s="348"/>
      <c r="F63" s="351"/>
      <c r="G63" s="348"/>
      <c r="H63" s="348" t="s">
        <v>76</v>
      </c>
      <c r="I63" s="348"/>
      <c r="J63" s="348"/>
      <c r="K63" s="348"/>
      <c r="L63" s="348"/>
      <c r="M63" s="348"/>
    </row>
    <row r="64" spans="2:13" s="309" customFormat="1" ht="15" customHeight="1">
      <c r="B64" s="329"/>
      <c r="C64" s="334" t="s">
        <v>276</v>
      </c>
      <c r="D64" s="336" t="s">
        <v>549</v>
      </c>
      <c r="E64" s="336"/>
      <c r="F64" s="335"/>
      <c r="G64" s="336"/>
      <c r="H64" s="336" t="s">
        <v>76</v>
      </c>
      <c r="I64" s="336"/>
      <c r="J64" s="336"/>
      <c r="K64" s="336"/>
      <c r="L64" s="336"/>
      <c r="M64" s="336"/>
    </row>
    <row r="65" spans="2:13" s="309" customFormat="1" ht="15" customHeight="1">
      <c r="B65" s="329"/>
      <c r="C65" s="334" t="s">
        <v>278</v>
      </c>
      <c r="D65" s="336" t="s">
        <v>73</v>
      </c>
      <c r="E65" s="336"/>
      <c r="F65" s="336"/>
      <c r="G65" s="336"/>
      <c r="H65" s="336" t="s">
        <v>78</v>
      </c>
      <c r="I65" s="336"/>
      <c r="J65" s="336"/>
      <c r="K65" s="336"/>
      <c r="L65" s="336"/>
      <c r="M65" s="336"/>
    </row>
    <row r="66" spans="2:13" s="309" customFormat="1" ht="15" customHeight="1">
      <c r="B66" s="329"/>
      <c r="C66" s="340" t="s">
        <v>279</v>
      </c>
      <c r="D66" s="341" t="s">
        <v>73</v>
      </c>
      <c r="E66" s="341"/>
      <c r="F66" s="341"/>
      <c r="G66" s="342"/>
      <c r="H66" s="341" t="s">
        <v>78</v>
      </c>
      <c r="I66" s="341"/>
      <c r="J66" s="341"/>
      <c r="K66" s="341"/>
      <c r="L66" s="341"/>
      <c r="M66" s="341"/>
    </row>
    <row r="67" spans="2:14" ht="15.75" customHeight="1">
      <c r="B67" s="305"/>
      <c r="C67" s="306"/>
      <c r="D67" s="308" t="s">
        <v>332</v>
      </c>
      <c r="E67" s="312" t="s">
        <v>333</v>
      </c>
      <c r="F67" s="312"/>
      <c r="G67" s="307"/>
      <c r="H67" s="307"/>
      <c r="I67" s="307"/>
      <c r="J67" s="231" t="s">
        <v>568</v>
      </c>
      <c r="K67" s="231"/>
      <c r="L67" s="231"/>
      <c r="M67" s="231"/>
      <c r="N67" s="313"/>
    </row>
    <row r="68" spans="2:14" ht="15.75" customHeight="1">
      <c r="B68" s="305"/>
      <c r="C68" s="306"/>
      <c r="D68" s="308"/>
      <c r="E68" s="312" t="s">
        <v>334</v>
      </c>
      <c r="F68" s="312"/>
      <c r="G68" s="307"/>
      <c r="H68" s="307"/>
      <c r="I68" s="307"/>
      <c r="J68" s="314" t="s">
        <v>238</v>
      </c>
      <c r="K68" s="314"/>
      <c r="L68" s="314"/>
      <c r="M68" s="314"/>
      <c r="N68" s="314"/>
    </row>
    <row r="69" spans="2:13" ht="15.75" customHeight="1">
      <c r="B69" s="305"/>
      <c r="C69" s="306"/>
      <c r="D69" s="308"/>
      <c r="E69" s="312" t="s">
        <v>335</v>
      </c>
      <c r="F69" s="312"/>
      <c r="G69" s="307"/>
      <c r="H69" s="309"/>
      <c r="I69" s="307"/>
      <c r="M69" s="303"/>
    </row>
    <row r="70" spans="2:13" ht="15.75" customHeight="1">
      <c r="B70" s="305"/>
      <c r="C70" s="306"/>
      <c r="D70" s="315"/>
      <c r="E70" s="312" t="s">
        <v>354</v>
      </c>
      <c r="F70" s="312"/>
      <c r="G70" s="307"/>
      <c r="H70" s="307"/>
      <c r="I70" s="307"/>
      <c r="M70" s="303"/>
    </row>
    <row r="71" spans="2:13" ht="15.75" customHeight="1">
      <c r="B71" s="305"/>
      <c r="C71" s="306"/>
      <c r="D71" s="307"/>
      <c r="E71" s="307"/>
      <c r="F71" s="307"/>
      <c r="G71" s="307"/>
      <c r="H71" s="307"/>
      <c r="I71" s="307"/>
      <c r="M71" s="303"/>
    </row>
    <row r="72" spans="2:14" ht="15.75" customHeight="1">
      <c r="B72" s="305"/>
      <c r="C72" s="306"/>
      <c r="D72" s="307"/>
      <c r="E72" s="307"/>
      <c r="F72" s="307"/>
      <c r="G72" s="307"/>
      <c r="H72" s="307"/>
      <c r="I72" s="307"/>
      <c r="J72" s="304" t="s">
        <v>239</v>
      </c>
      <c r="K72" s="304"/>
      <c r="L72" s="304"/>
      <c r="M72" s="304"/>
      <c r="N72" s="304"/>
    </row>
    <row r="73" spans="2:13" ht="15.75" customHeight="1">
      <c r="B73" s="305"/>
      <c r="C73" s="306"/>
      <c r="D73" s="307"/>
      <c r="E73" s="307"/>
      <c r="F73" s="307"/>
      <c r="G73" s="307"/>
      <c r="H73" s="307"/>
      <c r="I73" s="307"/>
      <c r="J73" s="307"/>
      <c r="K73" s="308"/>
      <c r="L73" s="308"/>
      <c r="M73" s="307"/>
    </row>
  </sheetData>
  <sheetProtection/>
  <mergeCells count="37">
    <mergeCell ref="I62:M62"/>
    <mergeCell ref="O56:O57"/>
    <mergeCell ref="L58:L59"/>
    <mergeCell ref="O54:O55"/>
    <mergeCell ref="B6:B10"/>
    <mergeCell ref="B11:B15"/>
    <mergeCell ref="J31:M31"/>
    <mergeCell ref="B21:B25"/>
    <mergeCell ref="B26:B30"/>
    <mergeCell ref="J32:N32"/>
    <mergeCell ref="J36:N36"/>
    <mergeCell ref="B1:F3"/>
    <mergeCell ref="B16:B20"/>
    <mergeCell ref="G1:K1"/>
    <mergeCell ref="G2:K2"/>
    <mergeCell ref="G3:K3"/>
    <mergeCell ref="B38:F40"/>
    <mergeCell ref="G38:K38"/>
    <mergeCell ref="G39:K39"/>
    <mergeCell ref="G40:K40"/>
    <mergeCell ref="I58:I59"/>
    <mergeCell ref="J58:J59"/>
    <mergeCell ref="K58:K59"/>
    <mergeCell ref="B42:B45"/>
    <mergeCell ref="B46:B49"/>
    <mergeCell ref="B50:B53"/>
    <mergeCell ref="B54:B57"/>
    <mergeCell ref="B58:B61"/>
    <mergeCell ref="E69:F69"/>
    <mergeCell ref="B62:B66"/>
    <mergeCell ref="C62:H62"/>
    <mergeCell ref="J72:N72"/>
    <mergeCell ref="E67:F67"/>
    <mergeCell ref="J67:M67"/>
    <mergeCell ref="E68:F68"/>
    <mergeCell ref="J68:N68"/>
    <mergeCell ref="E70:F70"/>
  </mergeCells>
  <printOptions verticalCentered="1"/>
  <pageMargins left="0.43" right="0" top="0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0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0.5625" style="225" customWidth="1"/>
    <col min="2" max="2" width="4.57421875" style="225" customWidth="1"/>
    <col min="3" max="3" width="5.00390625" style="225" customWidth="1"/>
    <col min="4" max="11" width="12.8515625" style="225" customWidth="1"/>
    <col min="12" max="12" width="15.00390625" style="225" customWidth="1"/>
    <col min="13" max="13" width="12.8515625" style="225" customWidth="1"/>
    <col min="14" max="16384" width="9.140625" style="225" customWidth="1"/>
  </cols>
  <sheetData>
    <row r="1" spans="2:13" ht="30" customHeight="1">
      <c r="B1" s="226" t="s">
        <v>384</v>
      </c>
      <c r="C1" s="226"/>
      <c r="D1" s="226"/>
      <c r="E1" s="226"/>
      <c r="F1" s="226"/>
      <c r="G1" s="368" t="s">
        <v>0</v>
      </c>
      <c r="H1" s="368"/>
      <c r="I1" s="368"/>
      <c r="J1" s="368"/>
      <c r="K1" s="368"/>
      <c r="L1" s="227"/>
      <c r="M1" s="371" t="s">
        <v>564</v>
      </c>
    </row>
    <row r="2" spans="2:13" ht="19.5" customHeight="1">
      <c r="B2" s="226"/>
      <c r="C2" s="226"/>
      <c r="D2" s="226"/>
      <c r="E2" s="226"/>
      <c r="F2" s="226"/>
      <c r="G2" s="369" t="s">
        <v>4</v>
      </c>
      <c r="H2" s="369"/>
      <c r="I2" s="369"/>
      <c r="J2" s="369"/>
      <c r="K2" s="369"/>
      <c r="L2" s="228"/>
      <c r="M2" s="228"/>
    </row>
    <row r="3" spans="2:13" ht="16.5" customHeight="1">
      <c r="B3" s="226"/>
      <c r="C3" s="226"/>
      <c r="D3" s="226"/>
      <c r="E3" s="226"/>
      <c r="F3" s="226"/>
      <c r="G3" s="370" t="s">
        <v>567</v>
      </c>
      <c r="H3" s="370"/>
      <c r="I3" s="370"/>
      <c r="J3" s="370"/>
      <c r="K3" s="370"/>
      <c r="L3" s="228"/>
      <c r="M3" s="228"/>
    </row>
    <row r="4" spans="2:13" ht="3.75" customHeight="1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2:13" ht="30" customHeight="1">
      <c r="B5" s="246" t="s">
        <v>2</v>
      </c>
      <c r="C5" s="246" t="s">
        <v>3</v>
      </c>
      <c r="D5" s="247" t="s">
        <v>56</v>
      </c>
      <c r="E5" s="247" t="s">
        <v>385</v>
      </c>
      <c r="F5" s="247" t="s">
        <v>57</v>
      </c>
      <c r="G5" s="247" t="s">
        <v>58</v>
      </c>
      <c r="H5" s="247" t="s">
        <v>59</v>
      </c>
      <c r="I5" s="247" t="s">
        <v>60</v>
      </c>
      <c r="J5" s="247" t="s">
        <v>61</v>
      </c>
      <c r="K5" s="247" t="s">
        <v>62</v>
      </c>
      <c r="L5" s="247" t="s">
        <v>63</v>
      </c>
      <c r="M5" s="247" t="s">
        <v>64</v>
      </c>
    </row>
    <row r="6" spans="2:13" ht="15.75" customHeight="1">
      <c r="B6" s="248">
        <v>2</v>
      </c>
      <c r="C6" s="357">
        <v>1</v>
      </c>
      <c r="D6" s="358" t="s">
        <v>79</v>
      </c>
      <c r="E6" s="358" t="s">
        <v>76</v>
      </c>
      <c r="F6" s="358" t="s">
        <v>40</v>
      </c>
      <c r="G6" s="358" t="s">
        <v>78</v>
      </c>
      <c r="H6" s="358" t="s">
        <v>29</v>
      </c>
      <c r="I6" s="358" t="s">
        <v>71</v>
      </c>
      <c r="J6" s="358" t="s">
        <v>19</v>
      </c>
      <c r="K6" s="358" t="s">
        <v>75</v>
      </c>
      <c r="L6" s="358" t="s">
        <v>69</v>
      </c>
      <c r="M6" s="358" t="s">
        <v>16</v>
      </c>
    </row>
    <row r="7" spans="2:13" ht="15.75" customHeight="1">
      <c r="B7" s="248"/>
      <c r="C7" s="359">
        <v>2</v>
      </c>
      <c r="D7" s="360" t="s">
        <v>29</v>
      </c>
      <c r="E7" s="360" t="s">
        <v>76</v>
      </c>
      <c r="F7" s="360" t="s">
        <v>40</v>
      </c>
      <c r="G7" s="360" t="s">
        <v>73</v>
      </c>
      <c r="H7" s="360" t="s">
        <v>17</v>
      </c>
      <c r="I7" s="360" t="s">
        <v>72</v>
      </c>
      <c r="J7" s="360" t="s">
        <v>75</v>
      </c>
      <c r="K7" s="360" t="s">
        <v>69</v>
      </c>
      <c r="L7" s="360" t="s">
        <v>95</v>
      </c>
      <c r="M7" s="360" t="s">
        <v>16</v>
      </c>
    </row>
    <row r="8" spans="2:13" ht="15.75" customHeight="1">
      <c r="B8" s="248"/>
      <c r="C8" s="359">
        <v>3</v>
      </c>
      <c r="D8" s="360" t="s">
        <v>73</v>
      </c>
      <c r="E8" s="360" t="s">
        <v>40</v>
      </c>
      <c r="F8" s="360" t="s">
        <v>29</v>
      </c>
      <c r="G8" s="360" t="s">
        <v>17</v>
      </c>
      <c r="H8" s="360" t="s">
        <v>78</v>
      </c>
      <c r="I8" s="360" t="s">
        <v>55</v>
      </c>
      <c r="J8" s="360" t="s">
        <v>75</v>
      </c>
      <c r="K8" s="360" t="s">
        <v>72</v>
      </c>
      <c r="L8" s="360" t="s">
        <v>19</v>
      </c>
      <c r="M8" s="360" t="s">
        <v>95</v>
      </c>
    </row>
    <row r="9" spans="2:13" ht="15.75" customHeight="1">
      <c r="B9" s="248"/>
      <c r="C9" s="359">
        <v>4</v>
      </c>
      <c r="D9" s="360" t="s">
        <v>17</v>
      </c>
      <c r="E9" s="360" t="s">
        <v>29</v>
      </c>
      <c r="F9" s="360" t="s">
        <v>76</v>
      </c>
      <c r="G9" s="360" t="s">
        <v>71</v>
      </c>
      <c r="H9" s="360" t="s">
        <v>78</v>
      </c>
      <c r="I9" s="360" t="s">
        <v>55</v>
      </c>
      <c r="J9" s="360" t="s">
        <v>16</v>
      </c>
      <c r="K9" s="360" t="s">
        <v>40</v>
      </c>
      <c r="L9" s="360" t="s">
        <v>70</v>
      </c>
      <c r="M9" s="360" t="s">
        <v>19</v>
      </c>
    </row>
    <row r="10" spans="2:13" ht="15.75" customHeight="1">
      <c r="B10" s="248"/>
      <c r="C10" s="363">
        <v>5</v>
      </c>
      <c r="D10" s="364" t="s">
        <v>65</v>
      </c>
      <c r="E10" s="364" t="s">
        <v>386</v>
      </c>
      <c r="F10" s="364" t="s">
        <v>80</v>
      </c>
      <c r="G10" s="364" t="s">
        <v>81</v>
      </c>
      <c r="H10" s="364" t="s">
        <v>82</v>
      </c>
      <c r="I10" s="364" t="s">
        <v>516</v>
      </c>
      <c r="J10" s="364" t="s">
        <v>87</v>
      </c>
      <c r="K10" s="364" t="s">
        <v>90</v>
      </c>
      <c r="L10" s="364" t="s">
        <v>91</v>
      </c>
      <c r="M10" s="364" t="s">
        <v>93</v>
      </c>
    </row>
    <row r="11" spans="2:13" ht="15.75" customHeight="1">
      <c r="B11" s="248">
        <v>3</v>
      </c>
      <c r="C11" s="357">
        <v>1</v>
      </c>
      <c r="D11" s="358" t="s">
        <v>523</v>
      </c>
      <c r="E11" s="358" t="s">
        <v>40</v>
      </c>
      <c r="F11" s="358" t="s">
        <v>76</v>
      </c>
      <c r="G11" s="358" t="s">
        <v>78</v>
      </c>
      <c r="H11" s="358" t="s">
        <v>433</v>
      </c>
      <c r="I11" s="358" t="s">
        <v>55</v>
      </c>
      <c r="J11" s="358" t="s">
        <v>69</v>
      </c>
      <c r="K11" s="358" t="s">
        <v>71</v>
      </c>
      <c r="L11" s="358" t="s">
        <v>66</v>
      </c>
      <c r="M11" s="358" t="s">
        <v>95</v>
      </c>
    </row>
    <row r="12" spans="2:13" ht="15.75" customHeight="1">
      <c r="B12" s="248"/>
      <c r="C12" s="359">
        <v>2</v>
      </c>
      <c r="D12" s="360" t="s">
        <v>430</v>
      </c>
      <c r="E12" s="360" t="s">
        <v>17</v>
      </c>
      <c r="F12" s="360" t="s">
        <v>66</v>
      </c>
      <c r="G12" s="360" t="s">
        <v>73</v>
      </c>
      <c r="H12" s="360" t="s">
        <v>76</v>
      </c>
      <c r="I12" s="360" t="s">
        <v>55</v>
      </c>
      <c r="J12" s="360" t="s">
        <v>42</v>
      </c>
      <c r="K12" s="360" t="s">
        <v>40</v>
      </c>
      <c r="L12" s="360" t="s">
        <v>72</v>
      </c>
      <c r="M12" s="360" t="s">
        <v>95</v>
      </c>
    </row>
    <row r="13" spans="2:13" ht="15.75" customHeight="1">
      <c r="B13" s="248"/>
      <c r="C13" s="359">
        <v>3</v>
      </c>
      <c r="D13" s="360" t="s">
        <v>73</v>
      </c>
      <c r="E13" s="360" t="s">
        <v>41</v>
      </c>
      <c r="F13" s="360" t="s">
        <v>17</v>
      </c>
      <c r="G13" s="360" t="s">
        <v>430</v>
      </c>
      <c r="H13" s="360" t="s">
        <v>76</v>
      </c>
      <c r="I13" s="360" t="s">
        <v>40</v>
      </c>
      <c r="J13" s="360" t="s">
        <v>78</v>
      </c>
      <c r="K13" s="360" t="s">
        <v>69</v>
      </c>
      <c r="L13" s="360" t="s">
        <v>15</v>
      </c>
      <c r="M13" s="360" t="s">
        <v>72</v>
      </c>
    </row>
    <row r="14" spans="2:13" ht="15.75" customHeight="1">
      <c r="B14" s="248"/>
      <c r="C14" s="359">
        <v>4</v>
      </c>
      <c r="D14" s="360" t="s">
        <v>17</v>
      </c>
      <c r="E14" s="360" t="s">
        <v>66</v>
      </c>
      <c r="F14" s="360" t="s">
        <v>429</v>
      </c>
      <c r="G14" s="360" t="s">
        <v>45</v>
      </c>
      <c r="H14" s="360" t="s">
        <v>78</v>
      </c>
      <c r="I14" s="360" t="s">
        <v>40</v>
      </c>
      <c r="J14" s="360" t="s">
        <v>72</v>
      </c>
      <c r="K14" s="360" t="s">
        <v>15</v>
      </c>
      <c r="L14" s="360" t="s">
        <v>95</v>
      </c>
      <c r="M14" s="360" t="s">
        <v>69</v>
      </c>
    </row>
    <row r="15" spans="2:13" ht="15.75" customHeight="1">
      <c r="B15" s="248"/>
      <c r="C15" s="361">
        <v>5</v>
      </c>
      <c r="D15" s="362" t="s">
        <v>17</v>
      </c>
      <c r="E15" s="362" t="s">
        <v>76</v>
      </c>
      <c r="F15" s="362" t="s">
        <v>45</v>
      </c>
      <c r="G15" s="362" t="s">
        <v>41</v>
      </c>
      <c r="H15" s="362" t="s">
        <v>430</v>
      </c>
      <c r="I15" s="362" t="s">
        <v>69</v>
      </c>
      <c r="J15" s="362" t="s">
        <v>71</v>
      </c>
      <c r="K15" s="362" t="s">
        <v>15</v>
      </c>
      <c r="L15" s="362" t="s">
        <v>95</v>
      </c>
      <c r="M15" s="362" t="s">
        <v>66</v>
      </c>
    </row>
    <row r="16" spans="2:13" ht="15.75" customHeight="1">
      <c r="B16" s="248">
        <v>4</v>
      </c>
      <c r="C16" s="365">
        <v>1</v>
      </c>
      <c r="D16" s="366" t="s">
        <v>71</v>
      </c>
      <c r="E16" s="366" t="s">
        <v>459</v>
      </c>
      <c r="F16" s="366" t="s">
        <v>74</v>
      </c>
      <c r="G16" s="366" t="s">
        <v>19</v>
      </c>
      <c r="H16" s="366" t="s">
        <v>17</v>
      </c>
      <c r="I16" s="366" t="s">
        <v>42</v>
      </c>
      <c r="J16" s="366" t="s">
        <v>452</v>
      </c>
      <c r="K16" s="366" t="s">
        <v>75</v>
      </c>
      <c r="L16" s="366" t="s">
        <v>66</v>
      </c>
      <c r="M16" s="366" t="s">
        <v>69</v>
      </c>
    </row>
    <row r="17" spans="2:13" ht="15.75" customHeight="1">
      <c r="B17" s="248"/>
      <c r="C17" s="359">
        <v>2</v>
      </c>
      <c r="D17" s="360" t="s">
        <v>19</v>
      </c>
      <c r="E17" s="360" t="s">
        <v>71</v>
      </c>
      <c r="F17" s="360" t="s">
        <v>17</v>
      </c>
      <c r="G17" s="360" t="s">
        <v>67</v>
      </c>
      <c r="H17" s="360" t="s">
        <v>74</v>
      </c>
      <c r="I17" s="360" t="s">
        <v>452</v>
      </c>
      <c r="J17" s="360" t="s">
        <v>75</v>
      </c>
      <c r="K17" s="360" t="s">
        <v>42</v>
      </c>
      <c r="L17" s="360" t="s">
        <v>69</v>
      </c>
      <c r="M17" s="360" t="s">
        <v>66</v>
      </c>
    </row>
    <row r="18" spans="2:13" ht="15.75" customHeight="1">
      <c r="B18" s="248"/>
      <c r="C18" s="359">
        <v>3</v>
      </c>
      <c r="D18" s="360" t="s">
        <v>66</v>
      </c>
      <c r="E18" s="360" t="s">
        <v>17</v>
      </c>
      <c r="F18" s="360" t="s">
        <v>71</v>
      </c>
      <c r="G18" s="360" t="s">
        <v>429</v>
      </c>
      <c r="H18" s="360" t="s">
        <v>67</v>
      </c>
      <c r="I18" s="360" t="s">
        <v>19</v>
      </c>
      <c r="J18" s="360" t="s">
        <v>75</v>
      </c>
      <c r="K18" s="360" t="s">
        <v>452</v>
      </c>
      <c r="L18" s="360" t="s">
        <v>32</v>
      </c>
      <c r="M18" s="360" t="s">
        <v>458</v>
      </c>
    </row>
    <row r="19" spans="2:13" ht="15.75" customHeight="1">
      <c r="B19" s="248"/>
      <c r="C19" s="359">
        <v>4</v>
      </c>
      <c r="D19" s="360" t="s">
        <v>41</v>
      </c>
      <c r="E19" s="360" t="s">
        <v>17</v>
      </c>
      <c r="F19" s="360" t="s">
        <v>66</v>
      </c>
      <c r="G19" s="360" t="s">
        <v>73</v>
      </c>
      <c r="H19" s="360" t="s">
        <v>429</v>
      </c>
      <c r="I19" s="360" t="s">
        <v>71</v>
      </c>
      <c r="J19" s="360" t="s">
        <v>69</v>
      </c>
      <c r="K19" s="360" t="s">
        <v>19</v>
      </c>
      <c r="L19" s="360" t="s">
        <v>75</v>
      </c>
      <c r="M19" s="360" t="s">
        <v>32</v>
      </c>
    </row>
    <row r="20" spans="2:13" ht="15.75" customHeight="1">
      <c r="B20" s="248"/>
      <c r="C20" s="363">
        <v>5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</row>
    <row r="21" spans="2:13" ht="15.75" customHeight="1">
      <c r="B21" s="248">
        <v>5</v>
      </c>
      <c r="C21" s="357">
        <v>1</v>
      </c>
      <c r="D21" s="358" t="s">
        <v>79</v>
      </c>
      <c r="E21" s="358" t="s">
        <v>45</v>
      </c>
      <c r="F21" s="358" t="s">
        <v>430</v>
      </c>
      <c r="G21" s="358" t="s">
        <v>78</v>
      </c>
      <c r="H21" s="358" t="s">
        <v>76</v>
      </c>
      <c r="I21" s="358" t="s">
        <v>544</v>
      </c>
      <c r="J21" s="358" t="s">
        <v>16</v>
      </c>
      <c r="K21" s="358" t="s">
        <v>40</v>
      </c>
      <c r="L21" s="358" t="s">
        <v>75</v>
      </c>
      <c r="M21" s="358" t="s">
        <v>42</v>
      </c>
    </row>
    <row r="22" spans="2:13" ht="15.75" customHeight="1">
      <c r="B22" s="248"/>
      <c r="C22" s="359">
        <v>2</v>
      </c>
      <c r="D22" s="360" t="s">
        <v>79</v>
      </c>
      <c r="E22" s="360" t="s">
        <v>429</v>
      </c>
      <c r="F22" s="360" t="s">
        <v>76</v>
      </c>
      <c r="G22" s="360" t="s">
        <v>41</v>
      </c>
      <c r="H22" s="360" t="s">
        <v>45</v>
      </c>
      <c r="I22" s="360" t="s">
        <v>40</v>
      </c>
      <c r="J22" s="360" t="s">
        <v>16</v>
      </c>
      <c r="K22" s="360" t="s">
        <v>68</v>
      </c>
      <c r="L22" s="360" t="s">
        <v>75</v>
      </c>
      <c r="M22" s="360" t="s">
        <v>55</v>
      </c>
    </row>
    <row r="23" spans="2:13" ht="15.75" customHeight="1">
      <c r="B23" s="248"/>
      <c r="C23" s="359">
        <v>3</v>
      </c>
      <c r="D23" s="360" t="s">
        <v>45</v>
      </c>
      <c r="E23" s="360" t="s">
        <v>41</v>
      </c>
      <c r="F23" s="360" t="s">
        <v>40</v>
      </c>
      <c r="G23" s="360" t="s">
        <v>29</v>
      </c>
      <c r="H23" s="360" t="s">
        <v>67</v>
      </c>
      <c r="I23" s="360" t="s">
        <v>16</v>
      </c>
      <c r="J23" s="360" t="s">
        <v>78</v>
      </c>
      <c r="K23" s="360" t="s">
        <v>75</v>
      </c>
      <c r="L23" s="360" t="s">
        <v>32</v>
      </c>
      <c r="M23" s="360" t="s">
        <v>55</v>
      </c>
    </row>
    <row r="24" spans="2:13" ht="15.75" customHeight="1">
      <c r="B24" s="248"/>
      <c r="C24" s="359">
        <v>4</v>
      </c>
      <c r="D24" s="360" t="s">
        <v>429</v>
      </c>
      <c r="E24" s="360" t="s">
        <v>76</v>
      </c>
      <c r="F24" s="360" t="s">
        <v>40</v>
      </c>
      <c r="G24" s="360" t="s">
        <v>67</v>
      </c>
      <c r="H24" s="360" t="s">
        <v>78</v>
      </c>
      <c r="I24" s="360" t="s">
        <v>16</v>
      </c>
      <c r="J24" s="360" t="s">
        <v>544</v>
      </c>
      <c r="K24" s="360" t="s">
        <v>75</v>
      </c>
      <c r="L24" s="360" t="s">
        <v>42</v>
      </c>
      <c r="M24" s="360" t="s">
        <v>32</v>
      </c>
    </row>
    <row r="25" spans="2:13" ht="15.75" customHeight="1">
      <c r="B25" s="248"/>
      <c r="C25" s="361">
        <v>5</v>
      </c>
      <c r="D25" s="362"/>
      <c r="E25" s="362"/>
      <c r="F25" s="362"/>
      <c r="G25" s="362"/>
      <c r="H25" s="362"/>
      <c r="I25" s="362"/>
      <c r="J25" s="362"/>
      <c r="K25" s="362"/>
      <c r="L25" s="367"/>
      <c r="M25" s="362"/>
    </row>
    <row r="26" spans="2:13" ht="15.75" customHeight="1">
      <c r="B26" s="248">
        <v>6</v>
      </c>
      <c r="C26" s="365">
        <v>1</v>
      </c>
      <c r="D26" s="366" t="s">
        <v>73</v>
      </c>
      <c r="E26" s="366" t="s">
        <v>66</v>
      </c>
      <c r="F26" s="366" t="s">
        <v>19</v>
      </c>
      <c r="G26" s="366" t="s">
        <v>78</v>
      </c>
      <c r="H26" s="366" t="s">
        <v>17</v>
      </c>
      <c r="I26" s="366" t="s">
        <v>40</v>
      </c>
      <c r="J26" s="366" t="s">
        <v>71</v>
      </c>
      <c r="K26" s="366" t="s">
        <v>15</v>
      </c>
      <c r="L26" s="366" t="s">
        <v>95</v>
      </c>
      <c r="M26" s="366" t="s">
        <v>16</v>
      </c>
    </row>
    <row r="27" spans="2:13" ht="15.75" customHeight="1">
      <c r="B27" s="248"/>
      <c r="C27" s="359">
        <v>2</v>
      </c>
      <c r="D27" s="360" t="s">
        <v>66</v>
      </c>
      <c r="E27" s="360" t="s">
        <v>19</v>
      </c>
      <c r="F27" s="360" t="s">
        <v>17</v>
      </c>
      <c r="G27" s="360" t="s">
        <v>73</v>
      </c>
      <c r="H27" s="360" t="s">
        <v>71</v>
      </c>
      <c r="I27" s="360" t="s">
        <v>16</v>
      </c>
      <c r="J27" s="360" t="s">
        <v>452</v>
      </c>
      <c r="K27" s="360" t="s">
        <v>40</v>
      </c>
      <c r="L27" s="360" t="s">
        <v>15</v>
      </c>
      <c r="M27" s="360" t="s">
        <v>95</v>
      </c>
    </row>
    <row r="28" spans="2:13" ht="15.75" customHeight="1">
      <c r="B28" s="248"/>
      <c r="C28" s="359">
        <v>3</v>
      </c>
      <c r="D28" s="360" t="s">
        <v>79</v>
      </c>
      <c r="E28" s="360" t="s">
        <v>40</v>
      </c>
      <c r="F28" s="360" t="s">
        <v>74</v>
      </c>
      <c r="G28" s="360" t="s">
        <v>17</v>
      </c>
      <c r="H28" s="360" t="s">
        <v>76</v>
      </c>
      <c r="I28" s="360" t="s">
        <v>69</v>
      </c>
      <c r="J28" s="360" t="s">
        <v>78</v>
      </c>
      <c r="K28" s="360" t="s">
        <v>452</v>
      </c>
      <c r="L28" s="360" t="s">
        <v>15</v>
      </c>
      <c r="M28" s="360" t="s">
        <v>55</v>
      </c>
    </row>
    <row r="29" spans="2:13" ht="15.75" customHeight="1">
      <c r="B29" s="248"/>
      <c r="C29" s="359">
        <v>4</v>
      </c>
      <c r="D29" s="360" t="s">
        <v>73</v>
      </c>
      <c r="E29" s="360" t="s">
        <v>40</v>
      </c>
      <c r="F29" s="360" t="s">
        <v>76</v>
      </c>
      <c r="G29" s="360" t="s">
        <v>17</v>
      </c>
      <c r="H29" s="360" t="s">
        <v>19</v>
      </c>
      <c r="I29" s="360" t="s">
        <v>452</v>
      </c>
      <c r="J29" s="360" t="s">
        <v>78</v>
      </c>
      <c r="K29" s="360" t="s">
        <v>71</v>
      </c>
      <c r="L29" s="360" t="s">
        <v>75</v>
      </c>
      <c r="M29" s="360" t="s">
        <v>55</v>
      </c>
    </row>
    <row r="30" spans="2:13" ht="15.75" customHeight="1">
      <c r="B30" s="248"/>
      <c r="C30" s="361">
        <v>5</v>
      </c>
      <c r="D30" s="362" t="s">
        <v>83</v>
      </c>
      <c r="E30" s="362" t="s">
        <v>387</v>
      </c>
      <c r="F30" s="362" t="s">
        <v>84</v>
      </c>
      <c r="G30" s="362" t="s">
        <v>85</v>
      </c>
      <c r="H30" s="362" t="s">
        <v>86</v>
      </c>
      <c r="I30" s="362" t="s">
        <v>559</v>
      </c>
      <c r="J30" s="362" t="s">
        <v>88</v>
      </c>
      <c r="K30" s="362" t="s">
        <v>89</v>
      </c>
      <c r="L30" s="362" t="s">
        <v>92</v>
      </c>
      <c r="M30" s="362" t="s">
        <v>94</v>
      </c>
    </row>
    <row r="31" spans="2:13" ht="15">
      <c r="B31" s="230"/>
      <c r="C31" s="230"/>
      <c r="D31" s="230"/>
      <c r="E31" s="230"/>
      <c r="F31" s="230"/>
      <c r="G31" s="230"/>
      <c r="H31" s="230"/>
      <c r="I31" s="230"/>
      <c r="J31" s="231" t="s">
        <v>568</v>
      </c>
      <c r="K31" s="231"/>
      <c r="L31" s="231"/>
      <c r="M31" s="231"/>
    </row>
    <row r="32" spans="2:13" ht="14.25">
      <c r="B32" s="230"/>
      <c r="C32" s="230"/>
      <c r="D32" s="230"/>
      <c r="E32" s="230"/>
      <c r="F32" s="230"/>
      <c r="G32" s="230"/>
      <c r="H32" s="230"/>
      <c r="I32" s="230"/>
      <c r="J32" s="232" t="s">
        <v>238</v>
      </c>
      <c r="K32" s="232"/>
      <c r="L32" s="232"/>
      <c r="M32" s="232"/>
    </row>
    <row r="33" ht="12.75">
      <c r="M33" s="233"/>
    </row>
    <row r="34" ht="12.75">
      <c r="M34" s="233"/>
    </row>
    <row r="35" ht="12.75">
      <c r="M35" s="233"/>
    </row>
    <row r="36" spans="10:13" ht="12.75">
      <c r="J36" s="234" t="s">
        <v>239</v>
      </c>
      <c r="K36" s="234"/>
      <c r="L36" s="234"/>
      <c r="M36" s="234"/>
    </row>
    <row r="37" spans="2:13" ht="30" customHeight="1">
      <c r="B37" s="226" t="s">
        <v>384</v>
      </c>
      <c r="C37" s="226"/>
      <c r="D37" s="226"/>
      <c r="E37" s="226"/>
      <c r="F37" s="226"/>
      <c r="G37" s="368" t="s">
        <v>0</v>
      </c>
      <c r="H37" s="368"/>
      <c r="I37" s="368"/>
      <c r="J37" s="368"/>
      <c r="K37" s="368"/>
      <c r="L37" s="372"/>
      <c r="M37" s="371" t="s">
        <v>564</v>
      </c>
    </row>
    <row r="38" spans="2:13" ht="19.5" customHeight="1">
      <c r="B38" s="226"/>
      <c r="C38" s="226"/>
      <c r="D38" s="226"/>
      <c r="E38" s="226"/>
      <c r="F38" s="226"/>
      <c r="G38" s="369" t="s">
        <v>4</v>
      </c>
      <c r="H38" s="369"/>
      <c r="I38" s="369"/>
      <c r="J38" s="369"/>
      <c r="K38" s="369"/>
      <c r="L38" s="373"/>
      <c r="M38" s="373"/>
    </row>
    <row r="39" spans="2:13" ht="16.5" customHeight="1">
      <c r="B39" s="226"/>
      <c r="C39" s="226"/>
      <c r="D39" s="226"/>
      <c r="E39" s="226"/>
      <c r="F39" s="226"/>
      <c r="G39" s="370" t="s">
        <v>567</v>
      </c>
      <c r="H39" s="370"/>
      <c r="I39" s="370"/>
      <c r="J39" s="370"/>
      <c r="K39" s="370"/>
      <c r="L39" s="373"/>
      <c r="M39" s="373"/>
    </row>
    <row r="40" spans="2:13" ht="30" customHeight="1">
      <c r="B40" s="246" t="s">
        <v>2</v>
      </c>
      <c r="C40" s="246" t="s">
        <v>3</v>
      </c>
      <c r="D40" s="247" t="s">
        <v>6</v>
      </c>
      <c r="E40" s="247" t="s">
        <v>7</v>
      </c>
      <c r="F40" s="247" t="s">
        <v>8</v>
      </c>
      <c r="G40" s="247" t="s">
        <v>263</v>
      </c>
      <c r="H40" s="247" t="s">
        <v>9</v>
      </c>
      <c r="I40" s="247" t="s">
        <v>10</v>
      </c>
      <c r="J40" s="247" t="s">
        <v>11</v>
      </c>
      <c r="K40" s="247" t="s">
        <v>12</v>
      </c>
      <c r="L40" s="247" t="s">
        <v>13</v>
      </c>
      <c r="M40" s="247" t="s">
        <v>14</v>
      </c>
    </row>
    <row r="41" spans="2:13" s="235" customFormat="1" ht="15.75" customHeight="1">
      <c r="B41" s="248" t="s">
        <v>275</v>
      </c>
      <c r="C41" s="249">
        <v>2</v>
      </c>
      <c r="D41" s="250"/>
      <c r="E41" s="251" t="s">
        <v>346</v>
      </c>
      <c r="F41" s="251"/>
      <c r="G41" s="250" t="s">
        <v>392</v>
      </c>
      <c r="H41" s="250"/>
      <c r="I41" s="251" t="s">
        <v>548</v>
      </c>
      <c r="J41" s="251" t="s">
        <v>271</v>
      </c>
      <c r="K41" s="251" t="s">
        <v>324</v>
      </c>
      <c r="L41" s="252"/>
      <c r="M41" s="252" t="s">
        <v>569</v>
      </c>
    </row>
    <row r="42" spans="2:13" s="235" customFormat="1" ht="15.75" customHeight="1">
      <c r="B42" s="248"/>
      <c r="C42" s="253">
        <v>3</v>
      </c>
      <c r="D42" s="254"/>
      <c r="E42" s="255" t="s">
        <v>346</v>
      </c>
      <c r="F42" s="255" t="s">
        <v>269</v>
      </c>
      <c r="G42" s="254"/>
      <c r="H42" s="254"/>
      <c r="I42" s="255" t="s">
        <v>548</v>
      </c>
      <c r="J42" s="256" t="s">
        <v>272</v>
      </c>
      <c r="K42" s="255" t="s">
        <v>324</v>
      </c>
      <c r="L42" s="257"/>
      <c r="M42" s="257" t="s">
        <v>569</v>
      </c>
    </row>
    <row r="43" spans="2:13" s="235" customFormat="1" ht="15.75" customHeight="1">
      <c r="B43" s="248"/>
      <c r="C43" s="253">
        <v>4</v>
      </c>
      <c r="D43" s="254" t="s">
        <v>392</v>
      </c>
      <c r="E43" s="255" t="s">
        <v>269</v>
      </c>
      <c r="F43" s="255" t="s">
        <v>346</v>
      </c>
      <c r="G43" s="255"/>
      <c r="H43" s="254" t="s">
        <v>392</v>
      </c>
      <c r="I43" s="256" t="s">
        <v>272</v>
      </c>
      <c r="J43" s="255" t="s">
        <v>377</v>
      </c>
      <c r="K43" s="255" t="s">
        <v>271</v>
      </c>
      <c r="L43" s="257" t="s">
        <v>569</v>
      </c>
      <c r="M43" s="257"/>
    </row>
    <row r="44" spans="2:13" s="235" customFormat="1" ht="15.75" customHeight="1">
      <c r="B44" s="248"/>
      <c r="C44" s="258">
        <v>5</v>
      </c>
      <c r="D44" s="259"/>
      <c r="E44" s="260"/>
      <c r="F44" s="260"/>
      <c r="G44" s="260"/>
      <c r="H44" s="259"/>
      <c r="I44" s="260" t="s">
        <v>271</v>
      </c>
      <c r="J44" s="260" t="s">
        <v>377</v>
      </c>
      <c r="K44" s="261" t="s">
        <v>272</v>
      </c>
      <c r="L44" s="262" t="s">
        <v>569</v>
      </c>
      <c r="M44" s="262"/>
    </row>
    <row r="45" spans="2:13" s="235" customFormat="1" ht="15.75" customHeight="1">
      <c r="B45" s="248" t="s">
        <v>276</v>
      </c>
      <c r="C45" s="249">
        <v>2</v>
      </c>
      <c r="D45" s="251"/>
      <c r="E45" s="263"/>
      <c r="F45" s="263"/>
      <c r="G45" s="251" t="s">
        <v>346</v>
      </c>
      <c r="H45" s="251"/>
      <c r="I45" s="252" t="s">
        <v>389</v>
      </c>
      <c r="J45" s="252"/>
      <c r="K45" s="251"/>
      <c r="L45" s="251" t="s">
        <v>325</v>
      </c>
      <c r="M45" s="251" t="s">
        <v>271</v>
      </c>
    </row>
    <row r="46" spans="2:13" s="235" customFormat="1" ht="15.75" customHeight="1">
      <c r="B46" s="248"/>
      <c r="C46" s="253">
        <v>3</v>
      </c>
      <c r="D46" s="264"/>
      <c r="E46" s="264"/>
      <c r="F46" s="264"/>
      <c r="G46" s="255" t="s">
        <v>346</v>
      </c>
      <c r="H46" s="255" t="s">
        <v>268</v>
      </c>
      <c r="I46" s="257" t="s">
        <v>389</v>
      </c>
      <c r="J46" s="257"/>
      <c r="K46" s="255"/>
      <c r="L46" s="255" t="s">
        <v>271</v>
      </c>
      <c r="M46" s="256" t="s">
        <v>272</v>
      </c>
    </row>
    <row r="47" spans="2:13" s="235" customFormat="1" ht="15.75" customHeight="1">
      <c r="B47" s="248"/>
      <c r="C47" s="253">
        <v>4</v>
      </c>
      <c r="D47" s="255"/>
      <c r="E47" s="264"/>
      <c r="F47" s="264"/>
      <c r="G47" s="255" t="s">
        <v>268</v>
      </c>
      <c r="H47" s="255" t="s">
        <v>346</v>
      </c>
      <c r="I47" s="257"/>
      <c r="J47" s="257" t="s">
        <v>389</v>
      </c>
      <c r="K47" s="255"/>
      <c r="L47" s="255" t="s">
        <v>271</v>
      </c>
      <c r="M47" s="255" t="s">
        <v>325</v>
      </c>
    </row>
    <row r="48" spans="2:13" s="235" customFormat="1" ht="15.75" customHeight="1">
      <c r="B48" s="248"/>
      <c r="C48" s="265">
        <v>5</v>
      </c>
      <c r="D48" s="266"/>
      <c r="E48" s="267"/>
      <c r="F48" s="267"/>
      <c r="G48" s="266"/>
      <c r="H48" s="266" t="s">
        <v>346</v>
      </c>
      <c r="I48" s="268"/>
      <c r="J48" s="268" t="s">
        <v>389</v>
      </c>
      <c r="K48" s="266"/>
      <c r="L48" s="269" t="s">
        <v>272</v>
      </c>
      <c r="M48" s="266" t="s">
        <v>325</v>
      </c>
    </row>
    <row r="49" spans="2:13" s="235" customFormat="1" ht="15.75" customHeight="1">
      <c r="B49" s="248" t="s">
        <v>278</v>
      </c>
      <c r="C49" s="270">
        <v>2</v>
      </c>
      <c r="D49" s="271"/>
      <c r="E49" s="272" t="s">
        <v>328</v>
      </c>
      <c r="F49" s="272" t="s">
        <v>328</v>
      </c>
      <c r="G49" s="272" t="s">
        <v>328</v>
      </c>
      <c r="H49" s="272" t="s">
        <v>328</v>
      </c>
      <c r="I49" s="271"/>
      <c r="J49" s="271"/>
      <c r="K49" s="273" t="s">
        <v>518</v>
      </c>
      <c r="L49" s="273" t="s">
        <v>518</v>
      </c>
      <c r="M49" s="273" t="s">
        <v>518</v>
      </c>
    </row>
    <row r="50" spans="2:13" s="235" customFormat="1" ht="20.25" customHeight="1">
      <c r="B50" s="248"/>
      <c r="C50" s="253">
        <v>3</v>
      </c>
      <c r="D50" s="264"/>
      <c r="E50" s="274"/>
      <c r="F50" s="274"/>
      <c r="G50" s="274"/>
      <c r="H50" s="274"/>
      <c r="I50" s="255"/>
      <c r="J50" s="255"/>
      <c r="K50" s="275"/>
      <c r="L50" s="275"/>
      <c r="M50" s="275"/>
    </row>
    <row r="51" spans="2:13" s="235" customFormat="1" ht="15.75" customHeight="1">
      <c r="B51" s="248"/>
      <c r="C51" s="253">
        <v>4</v>
      </c>
      <c r="D51" s="255"/>
      <c r="E51" s="276" t="s">
        <v>449</v>
      </c>
      <c r="F51" s="276" t="s">
        <v>449</v>
      </c>
      <c r="G51" s="276" t="s">
        <v>449</v>
      </c>
      <c r="H51" s="276" t="s">
        <v>449</v>
      </c>
      <c r="I51" s="255"/>
      <c r="J51" s="255"/>
      <c r="K51" s="275" t="s">
        <v>455</v>
      </c>
      <c r="L51" s="275" t="s">
        <v>455</v>
      </c>
      <c r="M51" s="275" t="s">
        <v>454</v>
      </c>
    </row>
    <row r="52" spans="2:13" s="235" customFormat="1" ht="15.75" customHeight="1">
      <c r="B52" s="248"/>
      <c r="C52" s="258">
        <v>5</v>
      </c>
      <c r="D52" s="260"/>
      <c r="E52" s="277" t="s">
        <v>450</v>
      </c>
      <c r="F52" s="277" t="s">
        <v>450</v>
      </c>
      <c r="G52" s="277" t="s">
        <v>450</v>
      </c>
      <c r="H52" s="277" t="s">
        <v>450</v>
      </c>
      <c r="I52" s="260"/>
      <c r="J52" s="260"/>
      <c r="K52" s="278"/>
      <c r="L52" s="278"/>
      <c r="M52" s="278"/>
    </row>
    <row r="53" spans="2:13" s="235" customFormat="1" ht="15.75" customHeight="1">
      <c r="B53" s="248" t="s">
        <v>279</v>
      </c>
      <c r="C53" s="249">
        <v>2</v>
      </c>
      <c r="D53" s="251"/>
      <c r="E53" s="250" t="s">
        <v>381</v>
      </c>
      <c r="F53" s="250" t="s">
        <v>381</v>
      </c>
      <c r="G53" s="250" t="s">
        <v>381</v>
      </c>
      <c r="H53" s="250" t="s">
        <v>381</v>
      </c>
      <c r="I53" s="251"/>
      <c r="J53" s="251"/>
      <c r="K53" s="251" t="s">
        <v>326</v>
      </c>
      <c r="L53" s="251" t="s">
        <v>324</v>
      </c>
      <c r="M53" s="251" t="s">
        <v>271</v>
      </c>
    </row>
    <row r="54" spans="2:13" s="235" customFormat="1" ht="15.75" customHeight="1">
      <c r="B54" s="248"/>
      <c r="C54" s="253">
        <v>3</v>
      </c>
      <c r="D54" s="255" t="s">
        <v>270</v>
      </c>
      <c r="E54" s="254"/>
      <c r="F54" s="254"/>
      <c r="G54" s="254"/>
      <c r="H54" s="254"/>
      <c r="I54" s="255"/>
      <c r="J54" s="256"/>
      <c r="K54" s="255" t="s">
        <v>326</v>
      </c>
      <c r="L54" s="255" t="s">
        <v>324</v>
      </c>
      <c r="M54" s="256" t="s">
        <v>272</v>
      </c>
    </row>
    <row r="55" spans="2:13" s="235" customFormat="1" ht="15.75" customHeight="1">
      <c r="B55" s="248"/>
      <c r="C55" s="253">
        <v>4</v>
      </c>
      <c r="D55" s="255" t="s">
        <v>270</v>
      </c>
      <c r="E55" s="254" t="s">
        <v>521</v>
      </c>
      <c r="F55" s="279" t="s">
        <v>521</v>
      </c>
      <c r="G55" s="255" t="s">
        <v>268</v>
      </c>
      <c r="H55" s="255" t="s">
        <v>352</v>
      </c>
      <c r="I55" s="255"/>
      <c r="J55" s="255"/>
      <c r="K55" s="255" t="s">
        <v>558</v>
      </c>
      <c r="L55" s="256" t="s">
        <v>557</v>
      </c>
      <c r="M55" s="255" t="s">
        <v>324</v>
      </c>
    </row>
    <row r="56" spans="2:13" s="235" customFormat="1" ht="15.75" customHeight="1">
      <c r="B56" s="248"/>
      <c r="C56" s="265">
        <v>5</v>
      </c>
      <c r="D56" s="266" t="s">
        <v>277</v>
      </c>
      <c r="E56" s="280"/>
      <c r="F56" s="281"/>
      <c r="G56" s="266" t="s">
        <v>352</v>
      </c>
      <c r="H56" s="266" t="s">
        <v>268</v>
      </c>
      <c r="I56" s="266"/>
      <c r="J56" s="266"/>
      <c r="K56" s="266" t="s">
        <v>271</v>
      </c>
      <c r="L56" s="269" t="s">
        <v>272</v>
      </c>
      <c r="M56" s="266" t="s">
        <v>324</v>
      </c>
    </row>
    <row r="57" spans="2:13" s="235" customFormat="1" ht="15.75" customHeight="1">
      <c r="B57" s="248" t="s">
        <v>280</v>
      </c>
      <c r="C57" s="270">
        <v>2</v>
      </c>
      <c r="D57" s="271"/>
      <c r="E57" s="271"/>
      <c r="F57" s="282"/>
      <c r="G57" s="271"/>
      <c r="H57" s="271"/>
      <c r="I57" s="271" t="s">
        <v>327</v>
      </c>
      <c r="J57" s="271" t="s">
        <v>337</v>
      </c>
      <c r="K57" s="283"/>
      <c r="L57" s="284"/>
      <c r="M57" s="271"/>
    </row>
    <row r="58" spans="2:13" s="235" customFormat="1" ht="15.75" customHeight="1">
      <c r="B58" s="248"/>
      <c r="C58" s="253">
        <v>3</v>
      </c>
      <c r="D58" s="255" t="s">
        <v>277</v>
      </c>
      <c r="E58" s="255" t="s">
        <v>361</v>
      </c>
      <c r="F58" s="255" t="s">
        <v>269</v>
      </c>
      <c r="G58" s="255"/>
      <c r="H58" s="255"/>
      <c r="I58" s="255" t="s">
        <v>327</v>
      </c>
      <c r="J58" s="255" t="s">
        <v>337</v>
      </c>
      <c r="K58" s="257"/>
      <c r="L58" s="256"/>
      <c r="M58" s="256"/>
    </row>
    <row r="59" spans="2:13" s="235" customFormat="1" ht="15.75" customHeight="1">
      <c r="B59" s="248"/>
      <c r="C59" s="253">
        <v>4</v>
      </c>
      <c r="D59" s="255" t="s">
        <v>361</v>
      </c>
      <c r="E59" s="255" t="s">
        <v>269</v>
      </c>
      <c r="F59" s="255" t="s">
        <v>346</v>
      </c>
      <c r="G59" s="255"/>
      <c r="H59" s="255"/>
      <c r="I59" s="256" t="s">
        <v>272</v>
      </c>
      <c r="J59" s="255" t="s">
        <v>271</v>
      </c>
      <c r="K59" s="257" t="s">
        <v>569</v>
      </c>
      <c r="L59" s="255"/>
      <c r="M59" s="255"/>
    </row>
    <row r="60" spans="2:13" s="235" customFormat="1" ht="15.75" customHeight="1">
      <c r="B60" s="248"/>
      <c r="C60" s="258">
        <v>5</v>
      </c>
      <c r="D60" s="260"/>
      <c r="E60" s="260"/>
      <c r="F60" s="260" t="s">
        <v>352</v>
      </c>
      <c r="G60" s="260"/>
      <c r="H60" s="260"/>
      <c r="I60" s="260" t="s">
        <v>271</v>
      </c>
      <c r="J60" s="261" t="s">
        <v>272</v>
      </c>
      <c r="K60" s="262" t="s">
        <v>569</v>
      </c>
      <c r="L60" s="260"/>
      <c r="M60" s="260"/>
    </row>
    <row r="61" spans="2:13" s="236" customFormat="1" ht="15.75" customHeight="1">
      <c r="B61" s="248" t="s">
        <v>320</v>
      </c>
      <c r="C61" s="285" t="s">
        <v>275</v>
      </c>
      <c r="D61" s="250" t="s">
        <v>390</v>
      </c>
      <c r="E61" s="250" t="s">
        <v>391</v>
      </c>
      <c r="F61" s="250"/>
      <c r="G61" s="286"/>
      <c r="H61" s="250" t="s">
        <v>390</v>
      </c>
      <c r="I61" s="251" t="s">
        <v>522</v>
      </c>
      <c r="J61" s="251" t="s">
        <v>546</v>
      </c>
      <c r="K61" s="287" t="s">
        <v>33</v>
      </c>
      <c r="L61" s="287" t="s">
        <v>322</v>
      </c>
      <c r="M61" s="251" t="s">
        <v>323</v>
      </c>
    </row>
    <row r="62" spans="2:13" s="236" customFormat="1" ht="15.75" customHeight="1">
      <c r="B62" s="248"/>
      <c r="C62" s="288" t="s">
        <v>276</v>
      </c>
      <c r="D62" s="254"/>
      <c r="E62" s="254"/>
      <c r="F62" s="254"/>
      <c r="G62" s="289"/>
      <c r="H62" s="254"/>
      <c r="I62" s="255" t="s">
        <v>522</v>
      </c>
      <c r="J62" s="255" t="s">
        <v>546</v>
      </c>
      <c r="K62" s="290" t="s">
        <v>33</v>
      </c>
      <c r="L62" s="290" t="s">
        <v>322</v>
      </c>
      <c r="M62" s="255" t="s">
        <v>323</v>
      </c>
    </row>
    <row r="63" spans="2:13" s="236" customFormat="1" ht="15.75" customHeight="1">
      <c r="B63" s="248"/>
      <c r="C63" s="288" t="s">
        <v>278</v>
      </c>
      <c r="D63" s="255"/>
      <c r="E63" s="291"/>
      <c r="F63" s="254" t="s">
        <v>391</v>
      </c>
      <c r="G63" s="254" t="s">
        <v>390</v>
      </c>
      <c r="H63" s="255"/>
      <c r="I63" s="255" t="s">
        <v>547</v>
      </c>
      <c r="J63" s="255" t="s">
        <v>522</v>
      </c>
      <c r="K63" s="255" t="s">
        <v>39</v>
      </c>
      <c r="L63" s="255" t="s">
        <v>323</v>
      </c>
      <c r="M63" s="290" t="s">
        <v>33</v>
      </c>
    </row>
    <row r="64" spans="2:13" s="236" customFormat="1" ht="15.75" customHeight="1">
      <c r="B64" s="248"/>
      <c r="C64" s="292" t="s">
        <v>279</v>
      </c>
      <c r="D64" s="266"/>
      <c r="E64" s="293"/>
      <c r="F64" s="280"/>
      <c r="G64" s="280"/>
      <c r="H64" s="266"/>
      <c r="I64" s="266" t="s">
        <v>547</v>
      </c>
      <c r="J64" s="266" t="s">
        <v>522</v>
      </c>
      <c r="K64" s="266" t="s">
        <v>39</v>
      </c>
      <c r="L64" s="266" t="s">
        <v>323</v>
      </c>
      <c r="M64" s="294" t="s">
        <v>33</v>
      </c>
    </row>
    <row r="65" spans="2:13" ht="15" customHeight="1">
      <c r="B65" s="237"/>
      <c r="C65" s="238"/>
      <c r="D65" s="239" t="s">
        <v>332</v>
      </c>
      <c r="E65" s="242" t="s">
        <v>333</v>
      </c>
      <c r="F65" s="242"/>
      <c r="G65" s="240"/>
      <c r="H65" s="239"/>
      <c r="I65" s="239"/>
      <c r="J65" s="231" t="s">
        <v>568</v>
      </c>
      <c r="K65" s="231"/>
      <c r="L65" s="231"/>
      <c r="M65" s="231"/>
    </row>
    <row r="66" spans="2:13" ht="15" customHeight="1">
      <c r="B66" s="241"/>
      <c r="C66" s="238"/>
      <c r="D66" s="239"/>
      <c r="E66" s="242" t="s">
        <v>334</v>
      </c>
      <c r="F66" s="242"/>
      <c r="G66" s="240"/>
      <c r="H66" s="239"/>
      <c r="I66" s="239"/>
      <c r="J66" s="232" t="s">
        <v>238</v>
      </c>
      <c r="K66" s="232"/>
      <c r="L66" s="232"/>
      <c r="M66" s="232"/>
    </row>
    <row r="67" spans="2:13" ht="15" customHeight="1">
      <c r="B67" s="241"/>
      <c r="C67" s="238"/>
      <c r="D67" s="239"/>
      <c r="E67" s="242" t="s">
        <v>335</v>
      </c>
      <c r="F67" s="242"/>
      <c r="G67" s="240"/>
      <c r="H67" s="239"/>
      <c r="I67" s="239"/>
      <c r="M67" s="233"/>
    </row>
    <row r="68" spans="2:13" ht="15.75" customHeight="1">
      <c r="B68" s="241"/>
      <c r="C68" s="243"/>
      <c r="D68" s="244"/>
      <c r="E68" s="187" t="s">
        <v>354</v>
      </c>
      <c r="F68" s="187"/>
      <c r="G68" s="187"/>
      <c r="H68" s="244"/>
      <c r="I68" s="244"/>
      <c r="K68" s="245"/>
      <c r="L68" s="245"/>
      <c r="M68" s="233"/>
    </row>
    <row r="69" spans="3:13" ht="12.75">
      <c r="C69" s="235"/>
      <c r="M69" s="233"/>
    </row>
    <row r="70" spans="3:13" ht="12.75">
      <c r="C70" s="235"/>
      <c r="J70" s="234" t="s">
        <v>239</v>
      </c>
      <c r="K70" s="234"/>
      <c r="L70" s="234"/>
      <c r="M70" s="234"/>
    </row>
  </sheetData>
  <sheetProtection/>
  <mergeCells count="58">
    <mergeCell ref="J70:M70"/>
    <mergeCell ref="J65:M65"/>
    <mergeCell ref="J66:M66"/>
    <mergeCell ref="G61:G62"/>
    <mergeCell ref="H61:H62"/>
    <mergeCell ref="K68:L68"/>
    <mergeCell ref="B61:B64"/>
    <mergeCell ref="E67:F67"/>
    <mergeCell ref="E68:G68"/>
    <mergeCell ref="F63:F64"/>
    <mergeCell ref="G63:G64"/>
    <mergeCell ref="F61:F62"/>
    <mergeCell ref="D61:D62"/>
    <mergeCell ref="E61:E62"/>
    <mergeCell ref="E66:F66"/>
    <mergeCell ref="M49:M50"/>
    <mergeCell ref="K51:K52"/>
    <mergeCell ref="L51:L52"/>
    <mergeCell ref="M51:M52"/>
    <mergeCell ref="L49:L50"/>
    <mergeCell ref="K49:K50"/>
    <mergeCell ref="B6:B10"/>
    <mergeCell ref="B11:B15"/>
    <mergeCell ref="E65:F65"/>
    <mergeCell ref="B21:B25"/>
    <mergeCell ref="B49:B52"/>
    <mergeCell ref="E53:E54"/>
    <mergeCell ref="F53:F54"/>
    <mergeCell ref="B45:B48"/>
    <mergeCell ref="B1:F3"/>
    <mergeCell ref="G1:K1"/>
    <mergeCell ref="G2:K2"/>
    <mergeCell ref="G3:K3"/>
    <mergeCell ref="H43:H44"/>
    <mergeCell ref="J32:M32"/>
    <mergeCell ref="G37:K37"/>
    <mergeCell ref="B26:B30"/>
    <mergeCell ref="J36:M36"/>
    <mergeCell ref="J31:M31"/>
    <mergeCell ref="H41:H42"/>
    <mergeCell ref="B16:B20"/>
    <mergeCell ref="B37:F39"/>
    <mergeCell ref="G39:K39"/>
    <mergeCell ref="B53:B56"/>
    <mergeCell ref="H49:H50"/>
    <mergeCell ref="G49:G50"/>
    <mergeCell ref="G38:K38"/>
    <mergeCell ref="G53:G54"/>
    <mergeCell ref="H53:H54"/>
    <mergeCell ref="G41:G42"/>
    <mergeCell ref="F55:F56"/>
    <mergeCell ref="F49:F50"/>
    <mergeCell ref="E49:E50"/>
    <mergeCell ref="D43:D44"/>
    <mergeCell ref="D41:D42"/>
    <mergeCell ref="B57:B60"/>
    <mergeCell ref="B41:B44"/>
    <mergeCell ref="E55:E56"/>
  </mergeCells>
  <printOptions verticalCentered="1"/>
  <pageMargins left="0.51" right="0.3" top="0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.421875" style="40" customWidth="1"/>
    <col min="2" max="2" width="8.28125" style="40" customWidth="1"/>
    <col min="3" max="3" width="20.8515625" style="48" customWidth="1"/>
    <col min="4" max="4" width="4.421875" style="41" customWidth="1"/>
    <col min="5" max="5" width="4.7109375" style="41" customWidth="1"/>
    <col min="6" max="6" width="3.421875" style="41" customWidth="1"/>
    <col min="7" max="7" width="4.421875" style="41" customWidth="1"/>
    <col min="8" max="8" width="5.8515625" style="41" customWidth="1"/>
    <col min="9" max="9" width="4.57421875" style="41" customWidth="1"/>
    <col min="10" max="10" width="3.7109375" style="41" customWidth="1"/>
    <col min="11" max="11" width="3.28125" style="41" customWidth="1"/>
    <col min="12" max="12" width="3.57421875" style="41" customWidth="1"/>
    <col min="13" max="13" width="26.00390625" style="41" customWidth="1"/>
    <col min="14" max="16384" width="11.421875" style="41" customWidth="1"/>
  </cols>
  <sheetData>
    <row r="1" ht="15.75">
      <c r="A1" s="151" t="s">
        <v>281</v>
      </c>
    </row>
    <row r="3" spans="1:13" ht="29.25" customHeight="1">
      <c r="A3" s="190" t="s">
        <v>515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5" spans="1:13" ht="15">
      <c r="A5" s="191" t="s">
        <v>241</v>
      </c>
      <c r="B5" s="191" t="s">
        <v>282</v>
      </c>
      <c r="C5" s="193" t="s">
        <v>283</v>
      </c>
      <c r="D5" s="195" t="s">
        <v>466</v>
      </c>
      <c r="E5" s="196"/>
      <c r="F5" s="196"/>
      <c r="G5" s="196"/>
      <c r="H5" s="196"/>
      <c r="I5" s="196"/>
      <c r="J5" s="196"/>
      <c r="K5" s="196"/>
      <c r="L5" s="197"/>
      <c r="M5" s="42"/>
    </row>
    <row r="6" spans="1:13" ht="45">
      <c r="A6" s="192"/>
      <c r="B6" s="192"/>
      <c r="C6" s="194"/>
      <c r="D6" s="43" t="s">
        <v>284</v>
      </c>
      <c r="E6" s="43" t="s">
        <v>285</v>
      </c>
      <c r="F6" s="43" t="s">
        <v>286</v>
      </c>
      <c r="G6" s="43" t="s">
        <v>287</v>
      </c>
      <c r="H6" s="44" t="s">
        <v>288</v>
      </c>
      <c r="I6" s="43" t="s">
        <v>289</v>
      </c>
      <c r="J6" s="45" t="s">
        <v>290</v>
      </c>
      <c r="K6" s="45" t="s">
        <v>291</v>
      </c>
      <c r="L6" s="45" t="s">
        <v>292</v>
      </c>
      <c r="M6" s="44" t="s">
        <v>293</v>
      </c>
    </row>
    <row r="7" spans="1:13" ht="19.5" customHeight="1">
      <c r="A7" s="46">
        <v>1</v>
      </c>
      <c r="B7" s="46" t="s">
        <v>294</v>
      </c>
      <c r="C7" s="47" t="s">
        <v>224</v>
      </c>
      <c r="D7" s="45">
        <v>38</v>
      </c>
      <c r="E7" s="45">
        <v>23</v>
      </c>
      <c r="F7" s="45">
        <v>3</v>
      </c>
      <c r="G7" s="45">
        <v>2</v>
      </c>
      <c r="H7" s="45">
        <v>2</v>
      </c>
      <c r="I7" s="45">
        <v>0</v>
      </c>
      <c r="J7" s="45">
        <v>0</v>
      </c>
      <c r="K7" s="45">
        <v>0</v>
      </c>
      <c r="L7" s="45">
        <v>0</v>
      </c>
      <c r="M7" s="45"/>
    </row>
    <row r="8" spans="1:13" ht="19.5" customHeight="1">
      <c r="A8" s="46">
        <v>2</v>
      </c>
      <c r="B8" s="46" t="s">
        <v>295</v>
      </c>
      <c r="C8" s="47" t="s">
        <v>338</v>
      </c>
      <c r="D8" s="51">
        <v>36</v>
      </c>
      <c r="E8" s="51">
        <v>15</v>
      </c>
      <c r="F8" s="51">
        <v>7</v>
      </c>
      <c r="G8" s="51">
        <v>5</v>
      </c>
      <c r="H8" s="51">
        <v>3</v>
      </c>
      <c r="I8" s="51">
        <v>1</v>
      </c>
      <c r="J8" s="51">
        <v>4</v>
      </c>
      <c r="K8" s="51">
        <v>0</v>
      </c>
      <c r="L8" s="51">
        <v>0</v>
      </c>
      <c r="M8" s="51"/>
    </row>
    <row r="9" spans="1:13" ht="19.5" customHeight="1">
      <c r="A9" s="46">
        <v>3</v>
      </c>
      <c r="B9" s="46" t="s">
        <v>296</v>
      </c>
      <c r="C9" s="47" t="s">
        <v>198</v>
      </c>
      <c r="D9" s="51">
        <v>36</v>
      </c>
      <c r="E9" s="51">
        <v>14</v>
      </c>
      <c r="F9" s="51">
        <v>7</v>
      </c>
      <c r="G9" s="51">
        <v>3</v>
      </c>
      <c r="H9" s="51">
        <v>3</v>
      </c>
      <c r="I9" s="51">
        <v>0</v>
      </c>
      <c r="J9" s="51">
        <v>7</v>
      </c>
      <c r="K9" s="51">
        <v>0</v>
      </c>
      <c r="L9" s="51">
        <v>1</v>
      </c>
      <c r="M9" s="51"/>
    </row>
    <row r="10" spans="1:13" ht="19.5" customHeight="1">
      <c r="A10" s="46">
        <v>4</v>
      </c>
      <c r="B10" s="46" t="s">
        <v>297</v>
      </c>
      <c r="C10" s="47" t="s">
        <v>190</v>
      </c>
      <c r="D10" s="45">
        <v>36</v>
      </c>
      <c r="E10" s="45">
        <v>14</v>
      </c>
      <c r="F10" s="45">
        <v>8</v>
      </c>
      <c r="G10" s="45">
        <v>4</v>
      </c>
      <c r="H10" s="45">
        <v>5</v>
      </c>
      <c r="I10" s="45">
        <v>0</v>
      </c>
      <c r="J10" s="45">
        <v>5</v>
      </c>
      <c r="K10" s="45">
        <v>0</v>
      </c>
      <c r="L10" s="45">
        <v>0</v>
      </c>
      <c r="M10" s="45"/>
    </row>
    <row r="11" spans="1:13" ht="19.5" customHeight="1">
      <c r="A11" s="46">
        <v>5</v>
      </c>
      <c r="B11" s="46" t="s">
        <v>298</v>
      </c>
      <c r="C11" s="47" t="s">
        <v>214</v>
      </c>
      <c r="D11" s="45">
        <v>36</v>
      </c>
      <c r="E11" s="45">
        <v>14</v>
      </c>
      <c r="F11" s="45">
        <v>8</v>
      </c>
      <c r="G11" s="45">
        <v>2</v>
      </c>
      <c r="H11" s="45">
        <v>8</v>
      </c>
      <c r="I11" s="45">
        <v>0</v>
      </c>
      <c r="J11" s="45">
        <v>5</v>
      </c>
      <c r="K11" s="45">
        <v>0</v>
      </c>
      <c r="L11" s="45">
        <v>0</v>
      </c>
      <c r="M11" s="45"/>
    </row>
    <row r="12" spans="1:13" ht="19.5" customHeight="1">
      <c r="A12" s="46">
        <v>6</v>
      </c>
      <c r="B12" s="46" t="s">
        <v>299</v>
      </c>
      <c r="C12" s="47"/>
      <c r="D12" s="49">
        <f>SUM(D7:D11)</f>
        <v>182</v>
      </c>
      <c r="E12" s="49">
        <f aca="true" t="shared" si="0" ref="E12:L12">SUM(E7:E11)</f>
        <v>80</v>
      </c>
      <c r="F12" s="49">
        <f t="shared" si="0"/>
        <v>33</v>
      </c>
      <c r="G12" s="49">
        <f t="shared" si="0"/>
        <v>16</v>
      </c>
      <c r="H12" s="49">
        <f t="shared" si="0"/>
        <v>21</v>
      </c>
      <c r="I12" s="49">
        <f t="shared" si="0"/>
        <v>1</v>
      </c>
      <c r="J12" s="49">
        <f t="shared" si="0"/>
        <v>21</v>
      </c>
      <c r="K12" s="49">
        <f t="shared" si="0"/>
        <v>0</v>
      </c>
      <c r="L12" s="49">
        <f t="shared" si="0"/>
        <v>1</v>
      </c>
      <c r="M12" s="45"/>
    </row>
    <row r="13" spans="1:13" ht="32.25" customHeight="1">
      <c r="A13" s="46">
        <v>7</v>
      </c>
      <c r="B13" s="46" t="s">
        <v>300</v>
      </c>
      <c r="C13" s="152" t="s">
        <v>524</v>
      </c>
      <c r="D13" s="51">
        <v>36</v>
      </c>
      <c r="E13" s="51">
        <v>15</v>
      </c>
      <c r="F13" s="51">
        <v>10</v>
      </c>
      <c r="G13" s="51">
        <v>7</v>
      </c>
      <c r="H13" s="51">
        <v>7</v>
      </c>
      <c r="I13" s="51">
        <v>0</v>
      </c>
      <c r="J13" s="51">
        <v>4</v>
      </c>
      <c r="K13" s="51">
        <v>0</v>
      </c>
      <c r="L13" s="51">
        <v>0</v>
      </c>
      <c r="M13" s="51"/>
    </row>
    <row r="14" spans="1:13" ht="36.75" customHeight="1">
      <c r="A14" s="46">
        <v>8</v>
      </c>
      <c r="B14" s="46" t="s">
        <v>301</v>
      </c>
      <c r="C14" s="47" t="s">
        <v>150</v>
      </c>
      <c r="D14" s="51">
        <v>35</v>
      </c>
      <c r="E14" s="51">
        <v>16</v>
      </c>
      <c r="F14" s="51">
        <v>8</v>
      </c>
      <c r="G14" s="51">
        <v>3</v>
      </c>
      <c r="H14" s="51">
        <v>6</v>
      </c>
      <c r="I14" s="51">
        <v>0</v>
      </c>
      <c r="J14" s="51">
        <v>6</v>
      </c>
      <c r="K14" s="51">
        <v>0</v>
      </c>
      <c r="L14" s="51">
        <v>0</v>
      </c>
      <c r="M14" s="52" t="s">
        <v>462</v>
      </c>
    </row>
    <row r="15" spans="1:13" ht="19.5" customHeight="1">
      <c r="A15" s="46">
        <v>9</v>
      </c>
      <c r="B15" s="46" t="s">
        <v>302</v>
      </c>
      <c r="C15" s="47" t="s">
        <v>196</v>
      </c>
      <c r="D15" s="45">
        <v>37</v>
      </c>
      <c r="E15" s="45">
        <v>17</v>
      </c>
      <c r="F15" s="45">
        <v>8</v>
      </c>
      <c r="G15" s="45">
        <v>5</v>
      </c>
      <c r="H15" s="45">
        <v>12</v>
      </c>
      <c r="I15" s="45">
        <v>0</v>
      </c>
      <c r="J15" s="45">
        <v>5</v>
      </c>
      <c r="K15" s="45">
        <v>1</v>
      </c>
      <c r="L15" s="45">
        <v>0</v>
      </c>
      <c r="M15" s="45"/>
    </row>
    <row r="16" spans="1:13" ht="19.5" customHeight="1">
      <c r="A16" s="46">
        <v>10</v>
      </c>
      <c r="B16" s="46" t="s">
        <v>303</v>
      </c>
      <c r="C16" s="47" t="s">
        <v>220</v>
      </c>
      <c r="D16" s="45">
        <v>40</v>
      </c>
      <c r="E16" s="45">
        <v>20</v>
      </c>
      <c r="F16" s="45">
        <v>3</v>
      </c>
      <c r="G16" s="45">
        <v>1</v>
      </c>
      <c r="H16" s="45">
        <v>2</v>
      </c>
      <c r="I16" s="45">
        <v>0</v>
      </c>
      <c r="J16" s="45">
        <v>6</v>
      </c>
      <c r="K16" s="45">
        <v>0</v>
      </c>
      <c r="L16" s="45">
        <v>0</v>
      </c>
      <c r="M16" s="45"/>
    </row>
    <row r="17" spans="1:13" ht="19.5" customHeight="1">
      <c r="A17" s="46">
        <v>11</v>
      </c>
      <c r="B17" s="46" t="s">
        <v>304</v>
      </c>
      <c r="C17" s="47" t="s">
        <v>200</v>
      </c>
      <c r="D17" s="45">
        <v>36</v>
      </c>
      <c r="E17" s="45">
        <v>26</v>
      </c>
      <c r="F17" s="45">
        <v>0</v>
      </c>
      <c r="G17" s="45">
        <v>0</v>
      </c>
      <c r="H17" s="45">
        <v>0</v>
      </c>
      <c r="I17" s="45">
        <v>0</v>
      </c>
      <c r="J17" s="45">
        <v>4</v>
      </c>
      <c r="K17" s="45">
        <v>0</v>
      </c>
      <c r="L17" s="45">
        <v>0</v>
      </c>
      <c r="M17" s="45" t="s">
        <v>465</v>
      </c>
    </row>
    <row r="18" spans="1:13" ht="19.5" customHeight="1">
      <c r="A18" s="46">
        <v>12</v>
      </c>
      <c r="B18" s="46" t="s">
        <v>305</v>
      </c>
      <c r="C18" s="47"/>
      <c r="D18" s="49">
        <f aca="true" t="shared" si="1" ref="D18:L18">SUM(D13:D17)</f>
        <v>184</v>
      </c>
      <c r="E18" s="49">
        <f t="shared" si="1"/>
        <v>94</v>
      </c>
      <c r="F18" s="49">
        <f t="shared" si="1"/>
        <v>29</v>
      </c>
      <c r="G18" s="49">
        <f t="shared" si="1"/>
        <v>16</v>
      </c>
      <c r="H18" s="49">
        <f t="shared" si="1"/>
        <v>27</v>
      </c>
      <c r="I18" s="49">
        <f t="shared" si="1"/>
        <v>0</v>
      </c>
      <c r="J18" s="49">
        <f t="shared" si="1"/>
        <v>25</v>
      </c>
      <c r="K18" s="49">
        <f t="shared" si="1"/>
        <v>1</v>
      </c>
      <c r="L18" s="49">
        <f t="shared" si="1"/>
        <v>0</v>
      </c>
      <c r="M18" s="45"/>
    </row>
    <row r="19" spans="1:13" ht="19.5" customHeight="1">
      <c r="A19" s="46">
        <v>13</v>
      </c>
      <c r="B19" s="46" t="s">
        <v>306</v>
      </c>
      <c r="C19" s="47" t="s">
        <v>210</v>
      </c>
      <c r="D19" s="45">
        <v>38</v>
      </c>
      <c r="E19" s="45">
        <v>25</v>
      </c>
      <c r="F19" s="45">
        <v>0</v>
      </c>
      <c r="G19" s="45">
        <v>0</v>
      </c>
      <c r="H19" s="45">
        <v>1</v>
      </c>
      <c r="I19" s="45">
        <v>0</v>
      </c>
      <c r="J19" s="45">
        <v>0</v>
      </c>
      <c r="K19" s="45">
        <v>0</v>
      </c>
      <c r="L19" s="45">
        <v>0</v>
      </c>
      <c r="M19" s="45" t="s">
        <v>463</v>
      </c>
    </row>
    <row r="20" spans="1:13" ht="34.5" customHeight="1">
      <c r="A20" s="46">
        <v>14</v>
      </c>
      <c r="B20" s="46" t="s">
        <v>145</v>
      </c>
      <c r="C20" s="47" t="s">
        <v>142</v>
      </c>
      <c r="D20" s="45">
        <v>39</v>
      </c>
      <c r="E20" s="45">
        <v>21</v>
      </c>
      <c r="F20" s="45">
        <v>5</v>
      </c>
      <c r="G20" s="45">
        <v>2</v>
      </c>
      <c r="H20" s="45">
        <v>4</v>
      </c>
      <c r="I20" s="45">
        <v>0</v>
      </c>
      <c r="J20" s="45">
        <v>0</v>
      </c>
      <c r="K20" s="45">
        <v>0</v>
      </c>
      <c r="L20" s="45">
        <v>0</v>
      </c>
      <c r="M20" s="130" t="s">
        <v>525</v>
      </c>
    </row>
    <row r="21" spans="1:13" ht="19.5" customHeight="1">
      <c r="A21" s="46">
        <v>15</v>
      </c>
      <c r="B21" s="46" t="s">
        <v>307</v>
      </c>
      <c r="C21" s="47" t="s">
        <v>193</v>
      </c>
      <c r="D21" s="45">
        <v>40</v>
      </c>
      <c r="E21" s="45">
        <v>16</v>
      </c>
      <c r="F21" s="45">
        <v>9</v>
      </c>
      <c r="G21" s="45">
        <v>5</v>
      </c>
      <c r="H21" s="45">
        <v>5</v>
      </c>
      <c r="I21" s="45">
        <v>0</v>
      </c>
      <c r="J21" s="45">
        <v>5</v>
      </c>
      <c r="K21" s="45">
        <v>0</v>
      </c>
      <c r="L21" s="45">
        <v>0</v>
      </c>
      <c r="M21" s="45"/>
    </row>
    <row r="22" spans="1:13" ht="19.5" customHeight="1">
      <c r="A22" s="46">
        <v>16</v>
      </c>
      <c r="B22" s="46" t="s">
        <v>308</v>
      </c>
      <c r="C22" s="47" t="s">
        <v>119</v>
      </c>
      <c r="D22" s="45">
        <v>39</v>
      </c>
      <c r="E22" s="45">
        <v>16</v>
      </c>
      <c r="F22" s="45">
        <v>9</v>
      </c>
      <c r="G22" s="45">
        <v>5</v>
      </c>
      <c r="H22" s="45">
        <v>2</v>
      </c>
      <c r="I22" s="45">
        <v>0</v>
      </c>
      <c r="J22" s="45">
        <v>0</v>
      </c>
      <c r="K22" s="45">
        <v>0</v>
      </c>
      <c r="L22" s="45">
        <v>0</v>
      </c>
      <c r="M22" s="45"/>
    </row>
    <row r="23" spans="1:13" ht="30" customHeight="1">
      <c r="A23" s="46">
        <v>17</v>
      </c>
      <c r="B23" s="46" t="s">
        <v>149</v>
      </c>
      <c r="C23" s="47" t="s">
        <v>147</v>
      </c>
      <c r="D23" s="45">
        <v>37</v>
      </c>
      <c r="E23" s="45">
        <v>19</v>
      </c>
      <c r="F23" s="45">
        <v>4</v>
      </c>
      <c r="G23" s="45">
        <v>1</v>
      </c>
      <c r="H23" s="45">
        <v>4</v>
      </c>
      <c r="I23" s="45">
        <v>0</v>
      </c>
      <c r="J23" s="45">
        <v>7</v>
      </c>
      <c r="K23" s="45">
        <v>0</v>
      </c>
      <c r="L23" s="45">
        <v>0</v>
      </c>
      <c r="M23" s="129" t="s">
        <v>526</v>
      </c>
    </row>
    <row r="24" spans="1:13" ht="19.5" customHeight="1">
      <c r="A24" s="46">
        <v>18</v>
      </c>
      <c r="B24" s="46" t="s">
        <v>309</v>
      </c>
      <c r="C24" s="47"/>
      <c r="D24" s="49">
        <f aca="true" t="shared" si="2" ref="D24:L24">SUM(D19:D23)</f>
        <v>193</v>
      </c>
      <c r="E24" s="49">
        <f t="shared" si="2"/>
        <v>97</v>
      </c>
      <c r="F24" s="49">
        <f t="shared" si="2"/>
        <v>27</v>
      </c>
      <c r="G24" s="49">
        <f t="shared" si="2"/>
        <v>13</v>
      </c>
      <c r="H24" s="49">
        <f t="shared" si="2"/>
        <v>16</v>
      </c>
      <c r="I24" s="49">
        <f t="shared" si="2"/>
        <v>0</v>
      </c>
      <c r="J24" s="49">
        <f t="shared" si="2"/>
        <v>12</v>
      </c>
      <c r="K24" s="49">
        <f t="shared" si="2"/>
        <v>0</v>
      </c>
      <c r="L24" s="49">
        <f t="shared" si="2"/>
        <v>0</v>
      </c>
      <c r="M24" s="45"/>
    </row>
    <row r="25" spans="1:13" ht="19.5" customHeight="1">
      <c r="A25" s="46">
        <v>19</v>
      </c>
      <c r="B25" s="46" t="s">
        <v>310</v>
      </c>
      <c r="C25" s="47" t="s">
        <v>311</v>
      </c>
      <c r="D25" s="45">
        <v>42</v>
      </c>
      <c r="E25" s="45">
        <v>24</v>
      </c>
      <c r="F25" s="45">
        <v>0</v>
      </c>
      <c r="G25" s="45">
        <v>0</v>
      </c>
      <c r="H25" s="45">
        <v>1</v>
      </c>
      <c r="I25" s="45">
        <v>0</v>
      </c>
      <c r="J25" s="45">
        <v>0</v>
      </c>
      <c r="K25" s="45">
        <v>0</v>
      </c>
      <c r="L25" s="45">
        <v>0</v>
      </c>
      <c r="M25" s="45"/>
    </row>
    <row r="26" spans="1:13" ht="19.5" customHeight="1">
      <c r="A26" s="46">
        <v>20</v>
      </c>
      <c r="B26" s="46" t="s">
        <v>312</v>
      </c>
      <c r="C26" s="47" t="s">
        <v>204</v>
      </c>
      <c r="D26" s="45">
        <v>37</v>
      </c>
      <c r="E26" s="45">
        <v>16</v>
      </c>
      <c r="F26" s="45">
        <v>8</v>
      </c>
      <c r="G26" s="45">
        <v>5</v>
      </c>
      <c r="H26" s="45">
        <v>4</v>
      </c>
      <c r="I26" s="45">
        <v>0</v>
      </c>
      <c r="J26" s="45">
        <v>2</v>
      </c>
      <c r="K26" s="45">
        <v>1</v>
      </c>
      <c r="L26" s="45">
        <v>0</v>
      </c>
      <c r="M26" s="45"/>
    </row>
    <row r="27" spans="1:13" ht="19.5" customHeight="1">
      <c r="A27" s="46">
        <v>21</v>
      </c>
      <c r="B27" s="46" t="s">
        <v>313</v>
      </c>
      <c r="C27" s="47" t="s">
        <v>314</v>
      </c>
      <c r="D27" s="45">
        <v>37</v>
      </c>
      <c r="E27" s="45">
        <v>15</v>
      </c>
      <c r="F27" s="45">
        <v>4</v>
      </c>
      <c r="G27" s="45">
        <v>1</v>
      </c>
      <c r="H27" s="45">
        <v>2</v>
      </c>
      <c r="I27" s="45">
        <v>1</v>
      </c>
      <c r="J27" s="45">
        <v>2</v>
      </c>
      <c r="K27" s="45">
        <v>1</v>
      </c>
      <c r="L27" s="45">
        <v>0</v>
      </c>
      <c r="M27" s="45"/>
    </row>
    <row r="28" spans="1:13" ht="30" customHeight="1">
      <c r="A28" s="46">
        <v>22</v>
      </c>
      <c r="B28" s="46" t="s">
        <v>315</v>
      </c>
      <c r="C28" s="47" t="s">
        <v>137</v>
      </c>
      <c r="D28" s="51">
        <v>36</v>
      </c>
      <c r="E28" s="51">
        <v>16</v>
      </c>
      <c r="F28" s="51">
        <v>4</v>
      </c>
      <c r="G28" s="51">
        <v>2</v>
      </c>
      <c r="H28" s="51">
        <v>8</v>
      </c>
      <c r="I28" s="51">
        <v>0</v>
      </c>
      <c r="J28" s="51">
        <v>0</v>
      </c>
      <c r="K28" s="51">
        <v>0</v>
      </c>
      <c r="L28" s="51">
        <v>0</v>
      </c>
      <c r="M28" s="52"/>
    </row>
    <row r="29" spans="1:13" ht="19.5" customHeight="1">
      <c r="A29" s="46">
        <v>23</v>
      </c>
      <c r="B29" s="46" t="s">
        <v>316</v>
      </c>
      <c r="C29" s="47" t="s">
        <v>317</v>
      </c>
      <c r="D29" s="45">
        <v>36</v>
      </c>
      <c r="E29" s="45">
        <v>18</v>
      </c>
      <c r="F29" s="45">
        <v>1</v>
      </c>
      <c r="G29" s="45">
        <v>0</v>
      </c>
      <c r="H29" s="45">
        <v>4</v>
      </c>
      <c r="I29" s="45">
        <v>0</v>
      </c>
      <c r="J29" s="45">
        <v>1</v>
      </c>
      <c r="K29" s="45">
        <v>0</v>
      </c>
      <c r="L29" s="45">
        <v>0</v>
      </c>
      <c r="M29" s="45"/>
    </row>
    <row r="30" spans="1:13" ht="19.5" customHeight="1">
      <c r="A30" s="46">
        <v>24</v>
      </c>
      <c r="B30" s="46" t="s">
        <v>318</v>
      </c>
      <c r="C30" s="47"/>
      <c r="D30" s="49">
        <f aca="true" t="shared" si="3" ref="D30:L30">SUM(D25:D29)</f>
        <v>188</v>
      </c>
      <c r="E30" s="49">
        <f t="shared" si="3"/>
        <v>89</v>
      </c>
      <c r="F30" s="49">
        <f t="shared" si="3"/>
        <v>17</v>
      </c>
      <c r="G30" s="49">
        <f t="shared" si="3"/>
        <v>8</v>
      </c>
      <c r="H30" s="49">
        <f t="shared" si="3"/>
        <v>19</v>
      </c>
      <c r="I30" s="49">
        <f t="shared" si="3"/>
        <v>1</v>
      </c>
      <c r="J30" s="49">
        <f t="shared" si="3"/>
        <v>5</v>
      </c>
      <c r="K30" s="49">
        <f t="shared" si="3"/>
        <v>2</v>
      </c>
      <c r="L30" s="49">
        <f t="shared" si="3"/>
        <v>0</v>
      </c>
      <c r="M30" s="45"/>
    </row>
    <row r="31" spans="1:13" ht="19.5" customHeight="1">
      <c r="A31" s="46">
        <v>25</v>
      </c>
      <c r="B31" s="46" t="s">
        <v>100</v>
      </c>
      <c r="C31" s="47"/>
      <c r="D31" s="50">
        <f aca="true" t="shared" si="4" ref="D31:L31">D12+D18+D24+D30</f>
        <v>747</v>
      </c>
      <c r="E31" s="50">
        <f t="shared" si="4"/>
        <v>360</v>
      </c>
      <c r="F31" s="50">
        <f t="shared" si="4"/>
        <v>106</v>
      </c>
      <c r="G31" s="50">
        <f t="shared" si="4"/>
        <v>53</v>
      </c>
      <c r="H31" s="50">
        <f t="shared" si="4"/>
        <v>83</v>
      </c>
      <c r="I31" s="50">
        <f t="shared" si="4"/>
        <v>2</v>
      </c>
      <c r="J31" s="50">
        <f t="shared" si="4"/>
        <v>63</v>
      </c>
      <c r="K31" s="50">
        <f t="shared" si="4"/>
        <v>3</v>
      </c>
      <c r="L31" s="50">
        <f t="shared" si="4"/>
        <v>1</v>
      </c>
      <c r="M31" s="131" t="s">
        <v>464</v>
      </c>
    </row>
    <row r="33" spans="3:13" ht="15">
      <c r="C33" s="150" t="s">
        <v>319</v>
      </c>
      <c r="I33" s="188" t="s">
        <v>274</v>
      </c>
      <c r="J33" s="188"/>
      <c r="K33" s="188"/>
      <c r="L33" s="188"/>
      <c r="M33" s="188"/>
    </row>
    <row r="34" ht="15">
      <c r="C34" s="150"/>
    </row>
    <row r="35" ht="15">
      <c r="C35" s="150"/>
    </row>
    <row r="36" ht="15">
      <c r="C36" s="150"/>
    </row>
    <row r="37" ht="15">
      <c r="C37" s="150"/>
    </row>
    <row r="38" spans="3:13" ht="15">
      <c r="C38" s="150" t="s">
        <v>126</v>
      </c>
      <c r="I38" s="189" t="s">
        <v>239</v>
      </c>
      <c r="J38" s="189"/>
      <c r="K38" s="189"/>
      <c r="L38" s="189"/>
      <c r="M38" s="189"/>
    </row>
  </sheetData>
  <sheetProtection/>
  <mergeCells count="7">
    <mergeCell ref="I33:M33"/>
    <mergeCell ref="I38:M38"/>
    <mergeCell ref="A3:M3"/>
    <mergeCell ref="A5:A6"/>
    <mergeCell ref="B5:B6"/>
    <mergeCell ref="C5:C6"/>
    <mergeCell ref="D5:L5"/>
  </mergeCells>
  <printOptions/>
  <pageMargins left="0.42" right="0" top="0.4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6.28125" style="36" customWidth="1"/>
    <col min="2" max="2" width="23.00390625" style="36" customWidth="1"/>
    <col min="3" max="3" width="5.28125" style="132" customWidth="1"/>
    <col min="4" max="4" width="7.140625" style="132" customWidth="1"/>
    <col min="5" max="5" width="11.140625" style="132" customWidth="1"/>
    <col min="6" max="6" width="8.00390625" style="132" customWidth="1"/>
    <col min="7" max="7" width="25.140625" style="36" customWidth="1"/>
    <col min="8" max="8" width="18.28125" style="132" customWidth="1"/>
    <col min="9" max="9" width="11.7109375" style="132" customWidth="1"/>
    <col min="10" max="10" width="16.00390625" style="132" customWidth="1"/>
    <col min="11" max="13" width="9.140625" style="132" customWidth="1"/>
    <col min="14" max="16384" width="9.140625" style="36" customWidth="1"/>
  </cols>
  <sheetData>
    <row r="1" spans="1:6" ht="18" customHeight="1">
      <c r="A1" s="198" t="s">
        <v>500</v>
      </c>
      <c r="B1" s="198"/>
      <c r="C1" s="198"/>
      <c r="D1" s="198"/>
      <c r="E1" s="198"/>
      <c r="F1" s="17"/>
    </row>
    <row r="2" spans="1:13" s="140" customFormat="1" ht="18" customHeight="1">
      <c r="A2" s="175" t="s">
        <v>393</v>
      </c>
      <c r="B2" s="175"/>
      <c r="C2" s="175"/>
      <c r="D2" s="175"/>
      <c r="E2" s="175"/>
      <c r="F2" s="139"/>
      <c r="H2" s="141"/>
      <c r="I2" s="141"/>
      <c r="J2" s="141"/>
      <c r="K2" s="141"/>
      <c r="L2" s="141"/>
      <c r="M2" s="141"/>
    </row>
    <row r="4" spans="1:11" ht="18.75">
      <c r="A4" s="199" t="s">
        <v>469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6" spans="1:11" ht="38.25" customHeight="1">
      <c r="A6" s="133" t="s">
        <v>241</v>
      </c>
      <c r="B6" s="133" t="s">
        <v>407</v>
      </c>
      <c r="C6" s="133" t="s">
        <v>408</v>
      </c>
      <c r="D6" s="134" t="s">
        <v>470</v>
      </c>
      <c r="E6" s="133" t="s">
        <v>471</v>
      </c>
      <c r="F6" s="134" t="s">
        <v>472</v>
      </c>
      <c r="G6" s="133" t="s">
        <v>473</v>
      </c>
      <c r="H6" s="134" t="s">
        <v>474</v>
      </c>
      <c r="I6" s="134" t="s">
        <v>475</v>
      </c>
      <c r="J6" s="134" t="s">
        <v>476</v>
      </c>
      <c r="K6" s="133" t="s">
        <v>244</v>
      </c>
    </row>
    <row r="7" spans="1:11" ht="47.25">
      <c r="A7" s="135">
        <v>1</v>
      </c>
      <c r="B7" s="136" t="s">
        <v>477</v>
      </c>
      <c r="C7" s="135" t="s">
        <v>149</v>
      </c>
      <c r="D7" s="135" t="s">
        <v>397</v>
      </c>
      <c r="E7" s="137" t="s">
        <v>478</v>
      </c>
      <c r="F7" s="135" t="s">
        <v>479</v>
      </c>
      <c r="G7" s="136" t="s">
        <v>413</v>
      </c>
      <c r="H7" s="135" t="s">
        <v>480</v>
      </c>
      <c r="I7" s="137" t="s">
        <v>481</v>
      </c>
      <c r="J7" s="138" t="s">
        <v>482</v>
      </c>
      <c r="K7" s="135"/>
    </row>
    <row r="8" spans="1:11" ht="47.25">
      <c r="A8" s="135">
        <v>2</v>
      </c>
      <c r="B8" s="136" t="s">
        <v>483</v>
      </c>
      <c r="C8" s="135" t="s">
        <v>149</v>
      </c>
      <c r="D8" s="135" t="s">
        <v>397</v>
      </c>
      <c r="E8" s="137" t="s">
        <v>484</v>
      </c>
      <c r="F8" s="135" t="s">
        <v>479</v>
      </c>
      <c r="G8" s="136" t="s">
        <v>485</v>
      </c>
      <c r="H8" s="135" t="s">
        <v>486</v>
      </c>
      <c r="I8" s="137" t="s">
        <v>481</v>
      </c>
      <c r="J8" s="138" t="s">
        <v>482</v>
      </c>
      <c r="K8" s="135"/>
    </row>
    <row r="9" spans="1:11" ht="47.25">
      <c r="A9" s="135">
        <v>3</v>
      </c>
      <c r="B9" s="136" t="s">
        <v>487</v>
      </c>
      <c r="C9" s="135" t="s">
        <v>306</v>
      </c>
      <c r="D9" s="135" t="s">
        <v>397</v>
      </c>
      <c r="E9" s="137" t="s">
        <v>488</v>
      </c>
      <c r="F9" s="135" t="s">
        <v>479</v>
      </c>
      <c r="G9" s="136" t="s">
        <v>489</v>
      </c>
      <c r="H9" s="138" t="s">
        <v>490</v>
      </c>
      <c r="I9" s="137" t="s">
        <v>491</v>
      </c>
      <c r="J9" s="138" t="s">
        <v>492</v>
      </c>
      <c r="K9" s="135"/>
    </row>
    <row r="10" spans="1:11" ht="35.25" customHeight="1">
      <c r="A10" s="135">
        <v>4</v>
      </c>
      <c r="B10" s="136" t="s">
        <v>493</v>
      </c>
      <c r="C10" s="135" t="s">
        <v>304</v>
      </c>
      <c r="D10" s="135" t="s">
        <v>494</v>
      </c>
      <c r="E10" s="137" t="s">
        <v>495</v>
      </c>
      <c r="F10" s="135" t="s">
        <v>479</v>
      </c>
      <c r="G10" s="136" t="s">
        <v>496</v>
      </c>
      <c r="H10" s="135" t="s">
        <v>497</v>
      </c>
      <c r="I10" s="137" t="s">
        <v>498</v>
      </c>
      <c r="J10" s="135" t="s">
        <v>499</v>
      </c>
      <c r="K10" s="135"/>
    </row>
    <row r="11" spans="1:11" ht="18.75">
      <c r="A11" s="142"/>
      <c r="B11" s="142"/>
      <c r="C11" s="143"/>
      <c r="D11" s="143"/>
      <c r="E11" s="143"/>
      <c r="F11" s="143"/>
      <c r="G11" s="142"/>
      <c r="H11" s="144"/>
      <c r="I11" s="143"/>
      <c r="J11" s="143"/>
      <c r="K11" s="143"/>
    </row>
    <row r="12" spans="1:10" ht="18.75">
      <c r="A12" s="199" t="s">
        <v>501</v>
      </c>
      <c r="B12" s="199"/>
      <c r="C12" s="199"/>
      <c r="D12" s="127"/>
      <c r="E12" s="127"/>
      <c r="F12" s="127"/>
      <c r="G12" s="145"/>
      <c r="H12" s="199" t="s">
        <v>502</v>
      </c>
      <c r="I12" s="199"/>
      <c r="J12" s="199"/>
    </row>
    <row r="13" spans="1:10" ht="18.75">
      <c r="A13" s="199" t="s">
        <v>427</v>
      </c>
      <c r="B13" s="199"/>
      <c r="C13" s="199"/>
      <c r="D13" s="127"/>
      <c r="E13" s="127"/>
      <c r="F13" s="127"/>
      <c r="G13" s="145"/>
      <c r="H13" s="127"/>
      <c r="I13" s="127"/>
      <c r="J13" s="127"/>
    </row>
    <row r="14" spans="1:10" ht="18.75">
      <c r="A14" s="145"/>
      <c r="B14" s="145"/>
      <c r="C14" s="127"/>
      <c r="D14" s="127"/>
      <c r="E14" s="127"/>
      <c r="F14" s="127"/>
      <c r="G14" s="145"/>
      <c r="H14" s="127"/>
      <c r="I14" s="127"/>
      <c r="J14" s="127"/>
    </row>
    <row r="15" spans="1:10" ht="18.75">
      <c r="A15" s="145"/>
      <c r="B15" s="145"/>
      <c r="C15" s="127"/>
      <c r="D15" s="127"/>
      <c r="E15" s="127"/>
      <c r="F15" s="127"/>
      <c r="G15" s="145"/>
      <c r="H15" s="127"/>
      <c r="I15" s="127"/>
      <c r="J15" s="127"/>
    </row>
    <row r="16" spans="1:10" ht="18.75">
      <c r="A16" s="145"/>
      <c r="B16" s="145"/>
      <c r="C16" s="127"/>
      <c r="D16" s="127"/>
      <c r="E16" s="127"/>
      <c r="F16" s="127"/>
      <c r="G16" s="145"/>
      <c r="H16" s="127"/>
      <c r="I16" s="127"/>
      <c r="J16" s="127"/>
    </row>
    <row r="17" spans="1:10" ht="18.75">
      <c r="A17" s="199" t="s">
        <v>183</v>
      </c>
      <c r="B17" s="199"/>
      <c r="C17" s="199"/>
      <c r="D17" s="127"/>
      <c r="E17" s="127"/>
      <c r="F17" s="127"/>
      <c r="G17" s="145"/>
      <c r="H17" s="199" t="s">
        <v>126</v>
      </c>
      <c r="I17" s="199"/>
      <c r="J17" s="199"/>
    </row>
    <row r="18" ht="75.75" customHeight="1"/>
    <row r="21" spans="1:6" ht="18.75">
      <c r="A21" s="198" t="s">
        <v>500</v>
      </c>
      <c r="B21" s="198"/>
      <c r="C21" s="198"/>
      <c r="D21" s="198"/>
      <c r="E21" s="198"/>
      <c r="F21" s="17"/>
    </row>
    <row r="22" spans="1:11" ht="18.75">
      <c r="A22" s="175" t="s">
        <v>393</v>
      </c>
      <c r="B22" s="175"/>
      <c r="C22" s="175"/>
      <c r="D22" s="175"/>
      <c r="E22" s="175"/>
      <c r="F22" s="139"/>
      <c r="G22" s="140"/>
      <c r="H22" s="141"/>
      <c r="I22" s="141"/>
      <c r="J22" s="141"/>
      <c r="K22" s="141"/>
    </row>
    <row r="24" spans="1:11" ht="18.75">
      <c r="A24" s="199" t="s">
        <v>503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</row>
    <row r="26" spans="1:11" ht="31.5">
      <c r="A26" s="133" t="s">
        <v>241</v>
      </c>
      <c r="B26" s="133" t="s">
        <v>407</v>
      </c>
      <c r="C26" s="134" t="s">
        <v>504</v>
      </c>
      <c r="D26" s="134" t="s">
        <v>470</v>
      </c>
      <c r="E26" s="133" t="s">
        <v>471</v>
      </c>
      <c r="F26" s="134" t="s">
        <v>472</v>
      </c>
      <c r="G26" s="133" t="s">
        <v>473</v>
      </c>
      <c r="H26" s="134" t="s">
        <v>505</v>
      </c>
      <c r="I26" s="134" t="s">
        <v>506</v>
      </c>
      <c r="J26" s="200" t="s">
        <v>244</v>
      </c>
      <c r="K26" s="200"/>
    </row>
    <row r="27" spans="1:11" ht="31.5" customHeight="1">
      <c r="A27" s="135">
        <v>1</v>
      </c>
      <c r="B27" s="136" t="s">
        <v>507</v>
      </c>
      <c r="C27" s="135" t="s">
        <v>145</v>
      </c>
      <c r="D27" s="135" t="s">
        <v>397</v>
      </c>
      <c r="E27" s="137" t="s">
        <v>508</v>
      </c>
      <c r="F27" s="135" t="s">
        <v>479</v>
      </c>
      <c r="G27" s="146" t="s">
        <v>509</v>
      </c>
      <c r="H27" s="147" t="s">
        <v>510</v>
      </c>
      <c r="I27" s="148" t="s">
        <v>491</v>
      </c>
      <c r="J27" s="200"/>
      <c r="K27" s="200"/>
    </row>
    <row r="28" spans="1:11" ht="30">
      <c r="A28" s="135">
        <v>2</v>
      </c>
      <c r="B28" s="136" t="s">
        <v>511</v>
      </c>
      <c r="C28" s="135" t="s">
        <v>301</v>
      </c>
      <c r="D28" s="135" t="s">
        <v>397</v>
      </c>
      <c r="E28" s="137" t="s">
        <v>512</v>
      </c>
      <c r="F28" s="135" t="s">
        <v>479</v>
      </c>
      <c r="G28" s="146"/>
      <c r="H28" s="149" t="s">
        <v>513</v>
      </c>
      <c r="I28" s="148" t="s">
        <v>514</v>
      </c>
      <c r="J28" s="200"/>
      <c r="K28" s="200"/>
    </row>
    <row r="29" spans="1:11" ht="18.75">
      <c r="A29" s="142"/>
      <c r="B29" s="142"/>
      <c r="C29" s="143"/>
      <c r="D29" s="143"/>
      <c r="E29" s="143"/>
      <c r="F29" s="143"/>
      <c r="G29" s="142"/>
      <c r="H29" s="144"/>
      <c r="I29" s="143"/>
      <c r="J29" s="143"/>
      <c r="K29" s="143"/>
    </row>
    <row r="30" spans="1:10" ht="18.75">
      <c r="A30" s="199" t="s">
        <v>501</v>
      </c>
      <c r="B30" s="199"/>
      <c r="C30" s="199"/>
      <c r="D30" s="127"/>
      <c r="E30" s="127"/>
      <c r="F30" s="127"/>
      <c r="G30" s="145"/>
      <c r="H30" s="199" t="s">
        <v>502</v>
      </c>
      <c r="I30" s="199"/>
      <c r="J30" s="199"/>
    </row>
    <row r="31" spans="1:10" ht="18.75">
      <c r="A31" s="199" t="s">
        <v>427</v>
      </c>
      <c r="B31" s="199"/>
      <c r="C31" s="199"/>
      <c r="D31" s="127"/>
      <c r="E31" s="127"/>
      <c r="F31" s="127"/>
      <c r="G31" s="145"/>
      <c r="H31" s="127"/>
      <c r="I31" s="127"/>
      <c r="J31" s="127"/>
    </row>
    <row r="32" spans="1:10" ht="18.75">
      <c r="A32" s="145"/>
      <c r="B32" s="145"/>
      <c r="C32" s="127"/>
      <c r="D32" s="127"/>
      <c r="E32" s="127"/>
      <c r="F32" s="127"/>
      <c r="G32" s="145"/>
      <c r="H32" s="127"/>
      <c r="I32" s="127"/>
      <c r="J32" s="127"/>
    </row>
    <row r="33" spans="1:10" ht="18.75">
      <c r="A33" s="145"/>
      <c r="B33" s="145"/>
      <c r="C33" s="127"/>
      <c r="D33" s="127"/>
      <c r="E33" s="127"/>
      <c r="F33" s="127"/>
      <c r="G33" s="145"/>
      <c r="H33" s="127"/>
      <c r="I33" s="127"/>
      <c r="J33" s="127"/>
    </row>
    <row r="34" spans="1:10" ht="18.75">
      <c r="A34" s="145"/>
      <c r="B34" s="145"/>
      <c r="C34" s="127"/>
      <c r="D34" s="127"/>
      <c r="E34" s="127"/>
      <c r="F34" s="127"/>
      <c r="G34" s="145"/>
      <c r="H34" s="127"/>
      <c r="I34" s="127"/>
      <c r="J34" s="127"/>
    </row>
    <row r="35" spans="1:10" ht="18.75">
      <c r="A35" s="199" t="s">
        <v>183</v>
      </c>
      <c r="B35" s="199"/>
      <c r="C35" s="199"/>
      <c r="D35" s="127"/>
      <c r="E35" s="127"/>
      <c r="F35" s="127"/>
      <c r="G35" s="145"/>
      <c r="H35" s="199" t="s">
        <v>126</v>
      </c>
      <c r="I35" s="199"/>
      <c r="J35" s="199"/>
    </row>
  </sheetData>
  <sheetProtection/>
  <mergeCells count="19">
    <mergeCell ref="A13:C13"/>
    <mergeCell ref="A4:K4"/>
    <mergeCell ref="A17:C17"/>
    <mergeCell ref="H17:J17"/>
    <mergeCell ref="A1:E1"/>
    <mergeCell ref="A2:E2"/>
    <mergeCell ref="A12:C12"/>
    <mergeCell ref="H12:J12"/>
    <mergeCell ref="H35:J35"/>
    <mergeCell ref="J27:K27"/>
    <mergeCell ref="J28:K28"/>
    <mergeCell ref="A30:C30"/>
    <mergeCell ref="H30:J30"/>
    <mergeCell ref="A21:E21"/>
    <mergeCell ref="A22:E22"/>
    <mergeCell ref="A31:C31"/>
    <mergeCell ref="A35:C35"/>
    <mergeCell ref="A24:K24"/>
    <mergeCell ref="J26:K26"/>
  </mergeCells>
  <printOptions/>
  <pageMargins left="0.9" right="0.7" top="0.31" bottom="0.31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2" width="9.140625" style="54" customWidth="1"/>
    <col min="3" max="3" width="9.7109375" style="54" customWidth="1"/>
    <col min="4" max="5" width="9.140625" style="54" customWidth="1"/>
    <col min="6" max="10" width="6.8515625" style="54" customWidth="1"/>
    <col min="11" max="16384" width="9.140625" style="54" customWidth="1"/>
  </cols>
  <sheetData>
    <row r="1" ht="18.75">
      <c r="A1" s="53" t="s">
        <v>393</v>
      </c>
    </row>
    <row r="2" ht="8.25" customHeight="1">
      <c r="A2" s="53"/>
    </row>
    <row r="3" spans="1:11" ht="18.75">
      <c r="A3" s="219" t="s">
        <v>394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0.25" customHeight="1">
      <c r="A4" s="219" t="s">
        <v>468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ht="6.75" customHeight="1" thickBot="1"/>
    <row r="6" spans="1:11" ht="15.75" customHeight="1">
      <c r="A6" s="220" t="s">
        <v>395</v>
      </c>
      <c r="B6" s="222" t="s">
        <v>396</v>
      </c>
      <c r="C6" s="222" t="s">
        <v>397</v>
      </c>
      <c r="D6" s="222" t="s">
        <v>286</v>
      </c>
      <c r="E6" s="222" t="s">
        <v>398</v>
      </c>
      <c r="F6" s="222" t="s">
        <v>399</v>
      </c>
      <c r="G6" s="222"/>
      <c r="H6" s="222"/>
      <c r="I6" s="222" t="s">
        <v>400</v>
      </c>
      <c r="J6" s="222" t="s">
        <v>401</v>
      </c>
      <c r="K6" s="208" t="s">
        <v>402</v>
      </c>
    </row>
    <row r="7" spans="1:11" ht="15.75" customHeight="1" thickBot="1">
      <c r="A7" s="221"/>
      <c r="B7" s="223"/>
      <c r="C7" s="223"/>
      <c r="D7" s="223"/>
      <c r="E7" s="223"/>
      <c r="F7" s="55" t="s">
        <v>284</v>
      </c>
      <c r="G7" s="55" t="s">
        <v>397</v>
      </c>
      <c r="H7" s="55" t="s">
        <v>403</v>
      </c>
      <c r="I7" s="223"/>
      <c r="J7" s="223"/>
      <c r="K7" s="209"/>
    </row>
    <row r="8" spans="1:11" ht="18" customHeight="1">
      <c r="A8" s="56" t="s">
        <v>294</v>
      </c>
      <c r="B8" s="57">
        <v>38</v>
      </c>
      <c r="C8" s="57">
        <v>23</v>
      </c>
      <c r="D8" s="57">
        <v>3</v>
      </c>
      <c r="E8" s="57">
        <v>2</v>
      </c>
      <c r="F8" s="58"/>
      <c r="G8" s="58"/>
      <c r="H8" s="58"/>
      <c r="I8" s="58"/>
      <c r="J8" s="58"/>
      <c r="K8" s="59"/>
    </row>
    <row r="9" spans="1:11" ht="18" customHeight="1">
      <c r="A9" s="60" t="s">
        <v>295</v>
      </c>
      <c r="B9" s="57">
        <v>36</v>
      </c>
      <c r="C9" s="57">
        <v>15</v>
      </c>
      <c r="D9" s="57">
        <v>7</v>
      </c>
      <c r="E9" s="57">
        <v>5</v>
      </c>
      <c r="F9" s="61">
        <v>1</v>
      </c>
      <c r="G9" s="61"/>
      <c r="H9" s="61">
        <v>1</v>
      </c>
      <c r="I9" s="61"/>
      <c r="J9" s="62"/>
      <c r="K9" s="63"/>
    </row>
    <row r="10" spans="1:11" ht="18" customHeight="1">
      <c r="A10" s="60" t="s">
        <v>296</v>
      </c>
      <c r="B10" s="57">
        <v>36</v>
      </c>
      <c r="C10" s="57">
        <v>14</v>
      </c>
      <c r="D10" s="57">
        <v>7</v>
      </c>
      <c r="E10" s="57">
        <v>3</v>
      </c>
      <c r="F10" s="61">
        <v>1</v>
      </c>
      <c r="G10" s="61"/>
      <c r="H10" s="61">
        <v>1</v>
      </c>
      <c r="I10" s="61"/>
      <c r="J10" s="62"/>
      <c r="K10" s="63"/>
    </row>
    <row r="11" spans="1:11" ht="18" customHeight="1">
      <c r="A11" s="60" t="s">
        <v>297</v>
      </c>
      <c r="B11" s="57">
        <v>36</v>
      </c>
      <c r="C11" s="57">
        <v>14</v>
      </c>
      <c r="D11" s="57">
        <v>8</v>
      </c>
      <c r="E11" s="57">
        <v>4</v>
      </c>
      <c r="F11" s="61"/>
      <c r="G11" s="61"/>
      <c r="H11" s="61"/>
      <c r="I11" s="61"/>
      <c r="J11" s="62"/>
      <c r="K11" s="63"/>
    </row>
    <row r="12" spans="1:11" ht="18" customHeight="1">
      <c r="A12" s="60" t="s">
        <v>298</v>
      </c>
      <c r="B12" s="57">
        <v>36</v>
      </c>
      <c r="C12" s="57">
        <v>14</v>
      </c>
      <c r="D12" s="57">
        <v>8</v>
      </c>
      <c r="E12" s="57">
        <v>2</v>
      </c>
      <c r="F12" s="61"/>
      <c r="G12" s="61"/>
      <c r="H12" s="61"/>
      <c r="I12" s="61"/>
      <c r="J12" s="62"/>
      <c r="K12" s="63"/>
    </row>
    <row r="13" spans="1:11" ht="18" customHeight="1">
      <c r="A13" s="64" t="s">
        <v>404</v>
      </c>
      <c r="B13" s="65">
        <f aca="true" t="shared" si="0" ref="B13:K13">SUM(B8:B12)</f>
        <v>182</v>
      </c>
      <c r="C13" s="65">
        <f t="shared" si="0"/>
        <v>80</v>
      </c>
      <c r="D13" s="65">
        <f t="shared" si="0"/>
        <v>33</v>
      </c>
      <c r="E13" s="65">
        <f t="shared" si="0"/>
        <v>16</v>
      </c>
      <c r="F13" s="65">
        <f t="shared" si="0"/>
        <v>2</v>
      </c>
      <c r="G13" s="65">
        <f t="shared" si="0"/>
        <v>0</v>
      </c>
      <c r="H13" s="65">
        <f t="shared" si="0"/>
        <v>2</v>
      </c>
      <c r="I13" s="65">
        <f t="shared" si="0"/>
        <v>0</v>
      </c>
      <c r="J13" s="65">
        <f t="shared" si="0"/>
        <v>0</v>
      </c>
      <c r="K13" s="66">
        <f t="shared" si="0"/>
        <v>0</v>
      </c>
    </row>
    <row r="14" spans="1:11" ht="18" customHeight="1">
      <c r="A14" s="60" t="s">
        <v>300</v>
      </c>
      <c r="B14" s="57">
        <v>36</v>
      </c>
      <c r="C14" s="57">
        <v>15</v>
      </c>
      <c r="D14" s="57">
        <v>11</v>
      </c>
      <c r="E14" s="57">
        <v>7</v>
      </c>
      <c r="F14" s="61">
        <v>1</v>
      </c>
      <c r="G14" s="61"/>
      <c r="H14" s="61">
        <v>1</v>
      </c>
      <c r="I14" s="61"/>
      <c r="J14" s="61"/>
      <c r="K14" s="67"/>
    </row>
    <row r="15" spans="1:12" ht="18" customHeight="1">
      <c r="A15" s="60" t="s">
        <v>301</v>
      </c>
      <c r="B15" s="57">
        <v>34</v>
      </c>
      <c r="C15" s="57">
        <v>15</v>
      </c>
      <c r="D15" s="76">
        <v>8</v>
      </c>
      <c r="E15" s="57">
        <v>3</v>
      </c>
      <c r="F15" s="61">
        <v>1</v>
      </c>
      <c r="G15" s="61"/>
      <c r="H15" s="61">
        <v>1</v>
      </c>
      <c r="I15" s="61">
        <v>1</v>
      </c>
      <c r="J15" s="61"/>
      <c r="K15" s="67"/>
      <c r="L15" s="77"/>
    </row>
    <row r="16" spans="1:11" ht="18" customHeight="1">
      <c r="A16" s="60" t="s">
        <v>302</v>
      </c>
      <c r="B16" s="57">
        <v>37</v>
      </c>
      <c r="C16" s="57">
        <v>17</v>
      </c>
      <c r="D16" s="57">
        <v>8</v>
      </c>
      <c r="E16" s="57">
        <v>5</v>
      </c>
      <c r="F16" s="61"/>
      <c r="G16" s="61"/>
      <c r="H16" s="61"/>
      <c r="I16" s="61"/>
      <c r="J16" s="61"/>
      <c r="K16" s="67"/>
    </row>
    <row r="17" spans="1:11" ht="18" customHeight="1">
      <c r="A17" s="60" t="s">
        <v>303</v>
      </c>
      <c r="B17" s="57">
        <v>40</v>
      </c>
      <c r="C17" s="57">
        <v>20</v>
      </c>
      <c r="D17" s="57">
        <v>3</v>
      </c>
      <c r="E17" s="57">
        <v>1</v>
      </c>
      <c r="F17" s="61"/>
      <c r="G17" s="61"/>
      <c r="H17" s="61"/>
      <c r="I17" s="61"/>
      <c r="J17" s="61"/>
      <c r="K17" s="67"/>
    </row>
    <row r="18" spans="1:11" ht="18" customHeight="1">
      <c r="A18" s="60" t="s">
        <v>304</v>
      </c>
      <c r="B18" s="57">
        <v>37</v>
      </c>
      <c r="C18" s="57">
        <v>26</v>
      </c>
      <c r="D18" s="57">
        <v>0</v>
      </c>
      <c r="E18" s="57">
        <v>0</v>
      </c>
      <c r="F18" s="61"/>
      <c r="G18" s="61"/>
      <c r="H18" s="61"/>
      <c r="I18" s="61"/>
      <c r="J18" s="61"/>
      <c r="K18" s="67"/>
    </row>
    <row r="19" spans="1:11" ht="18" customHeight="1">
      <c r="A19" s="64" t="s">
        <v>404</v>
      </c>
      <c r="B19" s="65">
        <f aca="true" t="shared" si="1" ref="B19:K19">SUM(B14:B18)</f>
        <v>184</v>
      </c>
      <c r="C19" s="65">
        <f t="shared" si="1"/>
        <v>93</v>
      </c>
      <c r="D19" s="65">
        <f t="shared" si="1"/>
        <v>30</v>
      </c>
      <c r="E19" s="65">
        <f t="shared" si="1"/>
        <v>16</v>
      </c>
      <c r="F19" s="65">
        <f t="shared" si="1"/>
        <v>2</v>
      </c>
      <c r="G19" s="65">
        <f t="shared" si="1"/>
        <v>0</v>
      </c>
      <c r="H19" s="65">
        <f t="shared" si="1"/>
        <v>2</v>
      </c>
      <c r="I19" s="65">
        <f t="shared" si="1"/>
        <v>1</v>
      </c>
      <c r="J19" s="65">
        <f t="shared" si="1"/>
        <v>0</v>
      </c>
      <c r="K19" s="66">
        <f t="shared" si="1"/>
        <v>0</v>
      </c>
    </row>
    <row r="20" spans="1:11" ht="18" customHeight="1">
      <c r="A20" s="60" t="s">
        <v>306</v>
      </c>
      <c r="B20" s="57">
        <v>39</v>
      </c>
      <c r="C20" s="57">
        <v>26</v>
      </c>
      <c r="D20" s="57">
        <v>0</v>
      </c>
      <c r="E20" s="57">
        <v>0</v>
      </c>
      <c r="F20" s="61"/>
      <c r="G20" s="61"/>
      <c r="H20" s="61"/>
      <c r="I20" s="61"/>
      <c r="J20" s="61"/>
      <c r="K20" s="67"/>
    </row>
    <row r="21" spans="1:11" ht="18" customHeight="1">
      <c r="A21" s="60" t="s">
        <v>145</v>
      </c>
      <c r="B21" s="57">
        <v>38</v>
      </c>
      <c r="C21" s="57">
        <v>20</v>
      </c>
      <c r="D21" s="57">
        <v>5</v>
      </c>
      <c r="E21" s="57">
        <v>2</v>
      </c>
      <c r="F21" s="61"/>
      <c r="G21" s="61"/>
      <c r="H21" s="61"/>
      <c r="I21" s="61"/>
      <c r="J21" s="61"/>
      <c r="K21" s="67"/>
    </row>
    <row r="22" spans="1:11" ht="18" customHeight="1">
      <c r="A22" s="60" t="s">
        <v>307</v>
      </c>
      <c r="B22" s="57">
        <v>40</v>
      </c>
      <c r="C22" s="57">
        <v>16</v>
      </c>
      <c r="D22" s="57">
        <v>9</v>
      </c>
      <c r="E22" s="57">
        <v>5</v>
      </c>
      <c r="F22" s="61"/>
      <c r="G22" s="61"/>
      <c r="H22" s="61"/>
      <c r="I22" s="61"/>
      <c r="J22" s="61"/>
      <c r="K22" s="67"/>
    </row>
    <row r="23" spans="1:11" ht="18" customHeight="1">
      <c r="A23" s="60" t="s">
        <v>308</v>
      </c>
      <c r="B23" s="57">
        <v>39</v>
      </c>
      <c r="C23" s="57">
        <v>16</v>
      </c>
      <c r="D23" s="57">
        <v>9</v>
      </c>
      <c r="E23" s="57">
        <v>5</v>
      </c>
      <c r="F23" s="61"/>
      <c r="G23" s="61"/>
      <c r="H23" s="61"/>
      <c r="I23" s="61"/>
      <c r="J23" s="61"/>
      <c r="K23" s="67"/>
    </row>
    <row r="24" spans="1:11" ht="18" customHeight="1">
      <c r="A24" s="60" t="s">
        <v>149</v>
      </c>
      <c r="B24" s="57">
        <v>39</v>
      </c>
      <c r="C24" s="57">
        <v>21</v>
      </c>
      <c r="D24" s="57">
        <v>4</v>
      </c>
      <c r="E24" s="57">
        <v>1</v>
      </c>
      <c r="F24" s="61"/>
      <c r="G24" s="61"/>
      <c r="H24" s="61"/>
      <c r="I24" s="61"/>
      <c r="J24" s="61"/>
      <c r="K24" s="67"/>
    </row>
    <row r="25" spans="1:11" ht="18" customHeight="1">
      <c r="A25" s="64" t="s">
        <v>404</v>
      </c>
      <c r="B25" s="65">
        <f aca="true" t="shared" si="2" ref="B25:K25">SUM(B20:B24)</f>
        <v>195</v>
      </c>
      <c r="C25" s="65">
        <f t="shared" si="2"/>
        <v>99</v>
      </c>
      <c r="D25" s="65">
        <f t="shared" si="2"/>
        <v>27</v>
      </c>
      <c r="E25" s="65">
        <f t="shared" si="2"/>
        <v>13</v>
      </c>
      <c r="F25" s="65">
        <f t="shared" si="2"/>
        <v>0</v>
      </c>
      <c r="G25" s="65">
        <f t="shared" si="2"/>
        <v>0</v>
      </c>
      <c r="H25" s="65">
        <f t="shared" si="2"/>
        <v>0</v>
      </c>
      <c r="I25" s="65">
        <f t="shared" si="2"/>
        <v>0</v>
      </c>
      <c r="J25" s="65">
        <f t="shared" si="2"/>
        <v>0</v>
      </c>
      <c r="K25" s="66">
        <f t="shared" si="2"/>
        <v>0</v>
      </c>
    </row>
    <row r="26" spans="1:11" ht="18" customHeight="1">
      <c r="A26" s="60" t="s">
        <v>310</v>
      </c>
      <c r="B26" s="57">
        <v>42</v>
      </c>
      <c r="C26" s="57">
        <v>24</v>
      </c>
      <c r="D26" s="57">
        <v>0</v>
      </c>
      <c r="E26" s="57">
        <v>0</v>
      </c>
      <c r="F26" s="61"/>
      <c r="G26" s="61"/>
      <c r="H26" s="61"/>
      <c r="I26" s="61"/>
      <c r="J26" s="61"/>
      <c r="K26" s="67"/>
    </row>
    <row r="27" spans="1:11" ht="18" customHeight="1">
      <c r="A27" s="60" t="s">
        <v>312</v>
      </c>
      <c r="B27" s="57">
        <v>37</v>
      </c>
      <c r="C27" s="57">
        <v>16</v>
      </c>
      <c r="D27" s="57">
        <v>8</v>
      </c>
      <c r="E27" s="57">
        <v>5</v>
      </c>
      <c r="F27" s="61"/>
      <c r="G27" s="61"/>
      <c r="H27" s="61"/>
      <c r="I27" s="61"/>
      <c r="J27" s="61"/>
      <c r="K27" s="67"/>
    </row>
    <row r="28" spans="1:11" ht="18" customHeight="1">
      <c r="A28" s="60" t="s">
        <v>313</v>
      </c>
      <c r="B28" s="57">
        <v>37</v>
      </c>
      <c r="C28" s="57">
        <v>15</v>
      </c>
      <c r="D28" s="57">
        <v>4</v>
      </c>
      <c r="E28" s="57">
        <v>1</v>
      </c>
      <c r="F28" s="61"/>
      <c r="G28" s="61"/>
      <c r="H28" s="61"/>
      <c r="I28" s="61"/>
      <c r="J28" s="61"/>
      <c r="K28" s="67"/>
    </row>
    <row r="29" spans="1:11" ht="18" customHeight="1">
      <c r="A29" s="60" t="s">
        <v>315</v>
      </c>
      <c r="B29" s="57">
        <v>36</v>
      </c>
      <c r="C29" s="57">
        <v>16</v>
      </c>
      <c r="D29" s="57">
        <v>4</v>
      </c>
      <c r="E29" s="57">
        <v>2</v>
      </c>
      <c r="F29" s="61">
        <v>1</v>
      </c>
      <c r="G29" s="61">
        <v>1</v>
      </c>
      <c r="H29" s="61">
        <v>1</v>
      </c>
      <c r="I29" s="61">
        <v>1</v>
      </c>
      <c r="J29" s="61"/>
      <c r="K29" s="67"/>
    </row>
    <row r="30" spans="1:11" ht="18" customHeight="1">
      <c r="A30" s="60" t="s">
        <v>316</v>
      </c>
      <c r="B30" s="57">
        <v>36</v>
      </c>
      <c r="C30" s="57">
        <v>18</v>
      </c>
      <c r="D30" s="57">
        <v>1</v>
      </c>
      <c r="E30" s="57">
        <v>0</v>
      </c>
      <c r="F30" s="61"/>
      <c r="G30" s="61"/>
      <c r="H30" s="61"/>
      <c r="I30" s="61"/>
      <c r="J30" s="61"/>
      <c r="K30" s="67"/>
    </row>
    <row r="31" spans="1:11" ht="18" customHeight="1">
      <c r="A31" s="64" t="s">
        <v>404</v>
      </c>
      <c r="B31" s="65">
        <f aca="true" t="shared" si="3" ref="B31:K31">SUM(B26:B30)</f>
        <v>188</v>
      </c>
      <c r="C31" s="65">
        <f t="shared" si="3"/>
        <v>89</v>
      </c>
      <c r="D31" s="65">
        <f t="shared" si="3"/>
        <v>17</v>
      </c>
      <c r="E31" s="65">
        <f t="shared" si="3"/>
        <v>8</v>
      </c>
      <c r="F31" s="65">
        <f t="shared" si="3"/>
        <v>1</v>
      </c>
      <c r="G31" s="65">
        <f t="shared" si="3"/>
        <v>1</v>
      </c>
      <c r="H31" s="65">
        <f t="shared" si="3"/>
        <v>1</v>
      </c>
      <c r="I31" s="65">
        <f t="shared" si="3"/>
        <v>1</v>
      </c>
      <c r="J31" s="65">
        <f t="shared" si="3"/>
        <v>0</v>
      </c>
      <c r="K31" s="66">
        <f t="shared" si="3"/>
        <v>0</v>
      </c>
    </row>
    <row r="32" spans="1:11" ht="33.75" customHeight="1" thickBot="1">
      <c r="A32" s="68" t="s">
        <v>405</v>
      </c>
      <c r="B32" s="69">
        <f aca="true" t="shared" si="4" ref="B32:K32">SUM(B13,B19,B25,B31)</f>
        <v>749</v>
      </c>
      <c r="C32" s="69">
        <f t="shared" si="4"/>
        <v>361</v>
      </c>
      <c r="D32" s="69">
        <f t="shared" si="4"/>
        <v>107</v>
      </c>
      <c r="E32" s="69">
        <f t="shared" si="4"/>
        <v>53</v>
      </c>
      <c r="F32" s="69">
        <f t="shared" si="4"/>
        <v>5</v>
      </c>
      <c r="G32" s="69">
        <f t="shared" si="4"/>
        <v>1</v>
      </c>
      <c r="H32" s="69">
        <f t="shared" si="4"/>
        <v>5</v>
      </c>
      <c r="I32" s="69">
        <f t="shared" si="4"/>
        <v>2</v>
      </c>
      <c r="J32" s="69">
        <f t="shared" si="4"/>
        <v>0</v>
      </c>
      <c r="K32" s="70">
        <f t="shared" si="4"/>
        <v>0</v>
      </c>
    </row>
    <row r="33" spans="1:11" ht="6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8.75">
      <c r="A34" s="210" t="s">
        <v>406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</row>
    <row r="35" spans="1:11" ht="15.75">
      <c r="A35" s="72" t="s">
        <v>241</v>
      </c>
      <c r="B35" s="211" t="s">
        <v>407</v>
      </c>
      <c r="C35" s="212"/>
      <c r="D35" s="73" t="s">
        <v>408</v>
      </c>
      <c r="E35" s="213" t="s">
        <v>409</v>
      </c>
      <c r="F35" s="214"/>
      <c r="G35" s="215"/>
      <c r="H35" s="216" t="s">
        <v>410</v>
      </c>
      <c r="I35" s="217"/>
      <c r="J35" s="218" t="s">
        <v>411</v>
      </c>
      <c r="K35" s="218"/>
    </row>
    <row r="36" spans="1:11" ht="15.75">
      <c r="A36" s="74">
        <v>1</v>
      </c>
      <c r="B36" s="202" t="s">
        <v>412</v>
      </c>
      <c r="C36" s="203"/>
      <c r="D36" s="74" t="s">
        <v>315</v>
      </c>
      <c r="E36" s="204" t="s">
        <v>413</v>
      </c>
      <c r="F36" s="205"/>
      <c r="G36" s="206"/>
      <c r="H36" s="204" t="s">
        <v>414</v>
      </c>
      <c r="I36" s="206"/>
      <c r="J36" s="207" t="s">
        <v>137</v>
      </c>
      <c r="K36" s="207"/>
    </row>
    <row r="37" spans="1:11" ht="15.75">
      <c r="A37" s="74">
        <v>2</v>
      </c>
      <c r="B37" s="202" t="s">
        <v>415</v>
      </c>
      <c r="C37" s="203"/>
      <c r="D37" s="74" t="s">
        <v>300</v>
      </c>
      <c r="E37" s="204" t="s">
        <v>416</v>
      </c>
      <c r="F37" s="205"/>
      <c r="G37" s="206"/>
      <c r="H37" s="204" t="s">
        <v>417</v>
      </c>
      <c r="I37" s="206"/>
      <c r="J37" s="207" t="s">
        <v>130</v>
      </c>
      <c r="K37" s="207"/>
    </row>
    <row r="38" spans="1:11" ht="15.75">
      <c r="A38" s="74">
        <v>3</v>
      </c>
      <c r="B38" s="202" t="s">
        <v>418</v>
      </c>
      <c r="C38" s="203"/>
      <c r="D38" s="74" t="s">
        <v>296</v>
      </c>
      <c r="E38" s="204" t="s">
        <v>419</v>
      </c>
      <c r="F38" s="205"/>
      <c r="G38" s="206"/>
      <c r="H38" s="204" t="s">
        <v>420</v>
      </c>
      <c r="I38" s="206"/>
      <c r="J38" s="207" t="s">
        <v>198</v>
      </c>
      <c r="K38" s="207"/>
    </row>
    <row r="39" spans="1:11" ht="15.75">
      <c r="A39" s="74">
        <v>4</v>
      </c>
      <c r="B39" s="202" t="s">
        <v>421</v>
      </c>
      <c r="C39" s="203"/>
      <c r="D39" s="74" t="s">
        <v>301</v>
      </c>
      <c r="E39" s="204" t="s">
        <v>419</v>
      </c>
      <c r="F39" s="205"/>
      <c r="G39" s="206"/>
      <c r="H39" s="204" t="s">
        <v>422</v>
      </c>
      <c r="I39" s="206"/>
      <c r="J39" s="207" t="s">
        <v>150</v>
      </c>
      <c r="K39" s="207"/>
    </row>
    <row r="40" spans="1:11" ht="15.75">
      <c r="A40" s="74">
        <v>5</v>
      </c>
      <c r="B40" s="202" t="s">
        <v>423</v>
      </c>
      <c r="C40" s="203"/>
      <c r="D40" s="74" t="s">
        <v>295</v>
      </c>
      <c r="E40" s="204" t="s">
        <v>419</v>
      </c>
      <c r="F40" s="205"/>
      <c r="G40" s="206"/>
      <c r="H40" s="204" t="s">
        <v>424</v>
      </c>
      <c r="I40" s="206"/>
      <c r="J40" s="207" t="s">
        <v>338</v>
      </c>
      <c r="K40" s="207"/>
    </row>
    <row r="41" ht="6" customHeight="1"/>
    <row r="42" spans="1:11" ht="15">
      <c r="A42" s="201" t="s">
        <v>425</v>
      </c>
      <c r="B42" s="201"/>
      <c r="C42" s="201"/>
      <c r="D42" s="201"/>
      <c r="E42" s="75"/>
      <c r="F42" s="75"/>
      <c r="G42" s="201" t="s">
        <v>426</v>
      </c>
      <c r="H42" s="201"/>
      <c r="I42" s="201"/>
      <c r="J42" s="201"/>
      <c r="K42" s="201"/>
    </row>
    <row r="43" spans="1:11" ht="15">
      <c r="A43" s="201" t="s">
        <v>427</v>
      </c>
      <c r="B43" s="201"/>
      <c r="C43" s="201"/>
      <c r="D43" s="201"/>
      <c r="E43" s="75"/>
      <c r="F43" s="75"/>
      <c r="G43" s="75"/>
      <c r="H43" s="75"/>
      <c r="I43" s="75"/>
      <c r="J43" s="75"/>
      <c r="K43" s="75"/>
    </row>
    <row r="44" spans="1:11" ht="1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 ht="15">
      <c r="A46" s="201" t="s">
        <v>183</v>
      </c>
      <c r="B46" s="201"/>
      <c r="C46" s="201"/>
      <c r="D46" s="201"/>
      <c r="E46" s="75"/>
      <c r="F46" s="75"/>
      <c r="G46" s="201" t="s">
        <v>126</v>
      </c>
      <c r="H46" s="201"/>
      <c r="I46" s="201"/>
      <c r="J46" s="201"/>
      <c r="K46" s="201"/>
    </row>
  </sheetData>
  <sheetProtection/>
  <mergeCells count="41">
    <mergeCell ref="A3:K3"/>
    <mergeCell ref="A4:K4"/>
    <mergeCell ref="A6:A7"/>
    <mergeCell ref="B6:B7"/>
    <mergeCell ref="C6:C7"/>
    <mergeCell ref="D6:D7"/>
    <mergeCell ref="E6:E7"/>
    <mergeCell ref="F6:H6"/>
    <mergeCell ref="I6:I7"/>
    <mergeCell ref="J6:J7"/>
    <mergeCell ref="K6:K7"/>
    <mergeCell ref="A34:K34"/>
    <mergeCell ref="B35:C35"/>
    <mergeCell ref="E35:G35"/>
    <mergeCell ref="H35:I35"/>
    <mergeCell ref="J35:K35"/>
    <mergeCell ref="B37:C37"/>
    <mergeCell ref="E37:G37"/>
    <mergeCell ref="H37:I37"/>
    <mergeCell ref="J37:K37"/>
    <mergeCell ref="B36:C36"/>
    <mergeCell ref="E36:G36"/>
    <mergeCell ref="H36:I36"/>
    <mergeCell ref="J36:K36"/>
    <mergeCell ref="B39:C39"/>
    <mergeCell ref="E39:G39"/>
    <mergeCell ref="H39:I39"/>
    <mergeCell ref="J39:K39"/>
    <mergeCell ref="B38:C38"/>
    <mergeCell ref="E38:G38"/>
    <mergeCell ref="H38:I38"/>
    <mergeCell ref="J38:K38"/>
    <mergeCell ref="A43:D43"/>
    <mergeCell ref="A46:D46"/>
    <mergeCell ref="G46:K46"/>
    <mergeCell ref="B40:C40"/>
    <mergeCell ref="E40:G40"/>
    <mergeCell ref="H40:I40"/>
    <mergeCell ref="J40:K40"/>
    <mergeCell ref="A42:D42"/>
    <mergeCell ref="G42:K42"/>
  </mergeCells>
  <printOptions/>
  <pageMargins left="0.9" right="0.7" top="0.31" bottom="0.31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3">
      <selection activeCell="E32" sqref="E32"/>
    </sheetView>
  </sheetViews>
  <sheetFormatPr defaultColWidth="9.140625" defaultRowHeight="12.75"/>
  <cols>
    <col min="1" max="2" width="9.140625" style="54" customWidth="1"/>
    <col min="3" max="3" width="9.7109375" style="54" customWidth="1"/>
    <col min="4" max="5" width="9.140625" style="54" customWidth="1"/>
    <col min="6" max="10" width="6.8515625" style="54" customWidth="1"/>
    <col min="11" max="16384" width="9.140625" style="54" customWidth="1"/>
  </cols>
  <sheetData>
    <row r="1" ht="18.75">
      <c r="A1" s="53" t="s">
        <v>393</v>
      </c>
    </row>
    <row r="2" ht="8.25" customHeight="1">
      <c r="A2" s="53"/>
    </row>
    <row r="3" spans="1:11" ht="18.75">
      <c r="A3" s="219" t="s">
        <v>527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0.25" customHeight="1">
      <c r="A4" s="219" t="s">
        <v>467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ht="6.75" customHeight="1" thickBot="1"/>
    <row r="6" spans="1:11" ht="15.75" customHeight="1">
      <c r="A6" s="220" t="s">
        <v>395</v>
      </c>
      <c r="B6" s="222" t="s">
        <v>396</v>
      </c>
      <c r="C6" s="222" t="s">
        <v>397</v>
      </c>
      <c r="D6" s="222" t="s">
        <v>286</v>
      </c>
      <c r="E6" s="222" t="s">
        <v>398</v>
      </c>
      <c r="F6" s="222" t="s">
        <v>399</v>
      </c>
      <c r="G6" s="222"/>
      <c r="H6" s="222"/>
      <c r="I6" s="222" t="s">
        <v>400</v>
      </c>
      <c r="J6" s="222" t="s">
        <v>401</v>
      </c>
      <c r="K6" s="208" t="s">
        <v>402</v>
      </c>
    </row>
    <row r="7" spans="1:11" ht="15.75" customHeight="1" thickBot="1">
      <c r="A7" s="221"/>
      <c r="B7" s="223"/>
      <c r="C7" s="223"/>
      <c r="D7" s="223"/>
      <c r="E7" s="223"/>
      <c r="F7" s="55" t="s">
        <v>284</v>
      </c>
      <c r="G7" s="55" t="s">
        <v>397</v>
      </c>
      <c r="H7" s="55" t="s">
        <v>403</v>
      </c>
      <c r="I7" s="223"/>
      <c r="J7" s="223"/>
      <c r="K7" s="209"/>
    </row>
    <row r="8" spans="1:11" ht="18" customHeight="1">
      <c r="A8" s="56" t="s">
        <v>294</v>
      </c>
      <c r="B8" s="57">
        <v>38</v>
      </c>
      <c r="C8" s="57">
        <v>23</v>
      </c>
      <c r="D8" s="57">
        <v>3</v>
      </c>
      <c r="E8" s="57">
        <v>2</v>
      </c>
      <c r="F8" s="58"/>
      <c r="G8" s="58"/>
      <c r="H8" s="58"/>
      <c r="I8" s="58"/>
      <c r="J8" s="58"/>
      <c r="K8" s="59"/>
    </row>
    <row r="9" spans="1:11" ht="18" customHeight="1">
      <c r="A9" s="60" t="s">
        <v>295</v>
      </c>
      <c r="B9" s="57">
        <v>36</v>
      </c>
      <c r="C9" s="57">
        <v>15</v>
      </c>
      <c r="D9" s="57">
        <v>7</v>
      </c>
      <c r="E9" s="57">
        <v>5</v>
      </c>
      <c r="F9" s="61"/>
      <c r="G9" s="61"/>
      <c r="H9" s="61"/>
      <c r="I9" s="61"/>
      <c r="J9" s="62"/>
      <c r="K9" s="63"/>
    </row>
    <row r="10" spans="1:11" ht="18" customHeight="1">
      <c r="A10" s="60" t="s">
        <v>296</v>
      </c>
      <c r="B10" s="57">
        <v>36</v>
      </c>
      <c r="C10" s="57">
        <v>14</v>
      </c>
      <c r="D10" s="57">
        <v>7</v>
      </c>
      <c r="E10" s="57">
        <v>3</v>
      </c>
      <c r="F10" s="61"/>
      <c r="G10" s="61"/>
      <c r="H10" s="61"/>
      <c r="I10" s="61"/>
      <c r="J10" s="62"/>
      <c r="K10" s="63"/>
    </row>
    <row r="11" spans="1:11" ht="18" customHeight="1">
      <c r="A11" s="60" t="s">
        <v>297</v>
      </c>
      <c r="B11" s="57">
        <v>36</v>
      </c>
      <c r="C11" s="57">
        <v>14</v>
      </c>
      <c r="D11" s="57">
        <v>8</v>
      </c>
      <c r="E11" s="57">
        <v>4</v>
      </c>
      <c r="F11" s="61"/>
      <c r="G11" s="61"/>
      <c r="H11" s="61"/>
      <c r="I11" s="61"/>
      <c r="J11" s="62"/>
      <c r="K11" s="63"/>
    </row>
    <row r="12" spans="1:11" ht="18" customHeight="1">
      <c r="A12" s="60" t="s">
        <v>298</v>
      </c>
      <c r="B12" s="57">
        <v>36</v>
      </c>
      <c r="C12" s="57">
        <v>14</v>
      </c>
      <c r="D12" s="57">
        <v>8</v>
      </c>
      <c r="E12" s="57">
        <v>2</v>
      </c>
      <c r="F12" s="61"/>
      <c r="G12" s="61"/>
      <c r="H12" s="61"/>
      <c r="I12" s="61"/>
      <c r="J12" s="62"/>
      <c r="K12" s="63"/>
    </row>
    <row r="13" spans="1:11" ht="18" customHeight="1">
      <c r="A13" s="64" t="s">
        <v>404</v>
      </c>
      <c r="B13" s="65">
        <f aca="true" t="shared" si="0" ref="B13:K13">SUM(B8:B12)</f>
        <v>182</v>
      </c>
      <c r="C13" s="65">
        <f t="shared" si="0"/>
        <v>80</v>
      </c>
      <c r="D13" s="65">
        <f t="shared" si="0"/>
        <v>33</v>
      </c>
      <c r="E13" s="65">
        <f t="shared" si="0"/>
        <v>16</v>
      </c>
      <c r="F13" s="65">
        <f t="shared" si="0"/>
        <v>0</v>
      </c>
      <c r="G13" s="65">
        <f t="shared" si="0"/>
        <v>0</v>
      </c>
      <c r="H13" s="65">
        <f t="shared" si="0"/>
        <v>0</v>
      </c>
      <c r="I13" s="65">
        <f t="shared" si="0"/>
        <v>0</v>
      </c>
      <c r="J13" s="65">
        <f t="shared" si="0"/>
        <v>0</v>
      </c>
      <c r="K13" s="66">
        <f t="shared" si="0"/>
        <v>0</v>
      </c>
    </row>
    <row r="14" spans="1:11" ht="18" customHeight="1">
      <c r="A14" s="60" t="s">
        <v>300</v>
      </c>
      <c r="B14" s="57">
        <v>36</v>
      </c>
      <c r="C14" s="57">
        <v>15</v>
      </c>
      <c r="D14" s="57">
        <v>11</v>
      </c>
      <c r="E14" s="57">
        <v>7</v>
      </c>
      <c r="F14" s="61"/>
      <c r="G14" s="61"/>
      <c r="H14" s="61"/>
      <c r="I14" s="61"/>
      <c r="J14" s="61"/>
      <c r="K14" s="67"/>
    </row>
    <row r="15" spans="1:12" ht="18" customHeight="1">
      <c r="A15" s="60" t="s">
        <v>301</v>
      </c>
      <c r="B15" s="57">
        <v>35</v>
      </c>
      <c r="C15" s="57">
        <v>16</v>
      </c>
      <c r="D15" s="76">
        <v>8</v>
      </c>
      <c r="E15" s="57">
        <v>3</v>
      </c>
      <c r="F15" s="61"/>
      <c r="G15" s="61"/>
      <c r="H15" s="61"/>
      <c r="I15" s="61"/>
      <c r="J15" s="61">
        <v>1</v>
      </c>
      <c r="K15" s="67"/>
      <c r="L15" s="77"/>
    </row>
    <row r="16" spans="1:11" ht="18" customHeight="1">
      <c r="A16" s="60" t="s">
        <v>302</v>
      </c>
      <c r="B16" s="57">
        <v>37</v>
      </c>
      <c r="C16" s="57">
        <v>17</v>
      </c>
      <c r="D16" s="57">
        <v>8</v>
      </c>
      <c r="E16" s="57">
        <v>5</v>
      </c>
      <c r="F16" s="61"/>
      <c r="G16" s="61"/>
      <c r="H16" s="61"/>
      <c r="I16" s="61"/>
      <c r="J16" s="61"/>
      <c r="K16" s="67"/>
    </row>
    <row r="17" spans="1:11" ht="18" customHeight="1">
      <c r="A17" s="60" t="s">
        <v>303</v>
      </c>
      <c r="B17" s="57">
        <v>40</v>
      </c>
      <c r="C17" s="57">
        <v>20</v>
      </c>
      <c r="D17" s="57">
        <v>3</v>
      </c>
      <c r="E17" s="57">
        <v>1</v>
      </c>
      <c r="F17" s="61"/>
      <c r="G17" s="61"/>
      <c r="H17" s="61"/>
      <c r="I17" s="61"/>
      <c r="J17" s="61"/>
      <c r="K17" s="67"/>
    </row>
    <row r="18" spans="1:11" ht="18" customHeight="1">
      <c r="A18" s="60" t="s">
        <v>304</v>
      </c>
      <c r="B18" s="57">
        <v>36</v>
      </c>
      <c r="C18" s="57">
        <v>26</v>
      </c>
      <c r="D18" s="57">
        <v>0</v>
      </c>
      <c r="E18" s="57">
        <v>0</v>
      </c>
      <c r="F18" s="61"/>
      <c r="G18" s="61"/>
      <c r="H18" s="61"/>
      <c r="I18" s="61">
        <v>1</v>
      </c>
      <c r="J18" s="61"/>
      <c r="K18" s="67"/>
    </row>
    <row r="19" spans="1:11" ht="18" customHeight="1">
      <c r="A19" s="64" t="s">
        <v>404</v>
      </c>
      <c r="B19" s="65">
        <f aca="true" t="shared" si="1" ref="B19:K19">SUM(B14:B18)</f>
        <v>184</v>
      </c>
      <c r="C19" s="65">
        <f t="shared" si="1"/>
        <v>94</v>
      </c>
      <c r="D19" s="65">
        <f t="shared" si="1"/>
        <v>30</v>
      </c>
      <c r="E19" s="65">
        <f t="shared" si="1"/>
        <v>16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1</v>
      </c>
      <c r="J19" s="65">
        <f t="shared" si="1"/>
        <v>1</v>
      </c>
      <c r="K19" s="66">
        <f t="shared" si="1"/>
        <v>0</v>
      </c>
    </row>
    <row r="20" spans="1:11" ht="18" customHeight="1">
      <c r="A20" s="60" t="s">
        <v>306</v>
      </c>
      <c r="B20" s="57">
        <v>38</v>
      </c>
      <c r="C20" s="57">
        <v>25</v>
      </c>
      <c r="D20" s="57">
        <v>0</v>
      </c>
      <c r="E20" s="57">
        <v>0</v>
      </c>
      <c r="F20" s="61"/>
      <c r="G20" s="61"/>
      <c r="H20" s="61"/>
      <c r="I20" s="61">
        <v>1</v>
      </c>
      <c r="J20" s="61"/>
      <c r="K20" s="67"/>
    </row>
    <row r="21" spans="1:11" ht="18" customHeight="1">
      <c r="A21" s="60" t="s">
        <v>145</v>
      </c>
      <c r="B21" s="57">
        <v>39</v>
      </c>
      <c r="C21" s="57">
        <v>21</v>
      </c>
      <c r="D21" s="57">
        <v>5</v>
      </c>
      <c r="E21" s="57">
        <v>2</v>
      </c>
      <c r="F21" s="61"/>
      <c r="G21" s="61"/>
      <c r="H21" s="61"/>
      <c r="I21" s="61"/>
      <c r="J21" s="61">
        <v>1</v>
      </c>
      <c r="K21" s="67"/>
    </row>
    <row r="22" spans="1:11" ht="18" customHeight="1">
      <c r="A22" s="60" t="s">
        <v>307</v>
      </c>
      <c r="B22" s="57">
        <v>40</v>
      </c>
      <c r="C22" s="57">
        <v>16</v>
      </c>
      <c r="D22" s="57">
        <v>9</v>
      </c>
      <c r="E22" s="57">
        <v>5</v>
      </c>
      <c r="F22" s="61"/>
      <c r="G22" s="61"/>
      <c r="H22" s="61"/>
      <c r="I22" s="61"/>
      <c r="J22" s="61"/>
      <c r="K22" s="67"/>
    </row>
    <row r="23" spans="1:11" ht="18" customHeight="1">
      <c r="A23" s="60" t="s">
        <v>308</v>
      </c>
      <c r="B23" s="57">
        <v>39</v>
      </c>
      <c r="C23" s="57">
        <v>16</v>
      </c>
      <c r="D23" s="57">
        <v>9</v>
      </c>
      <c r="E23" s="57">
        <v>5</v>
      </c>
      <c r="F23" s="61"/>
      <c r="G23" s="61"/>
      <c r="H23" s="61"/>
      <c r="I23" s="61"/>
      <c r="J23" s="61"/>
      <c r="K23" s="67"/>
    </row>
    <row r="24" spans="1:11" ht="18" customHeight="1">
      <c r="A24" s="60" t="s">
        <v>149</v>
      </c>
      <c r="B24" s="57">
        <v>37</v>
      </c>
      <c r="C24" s="57">
        <v>19</v>
      </c>
      <c r="D24" s="57">
        <v>4</v>
      </c>
      <c r="E24" s="57">
        <v>1</v>
      </c>
      <c r="F24" s="61"/>
      <c r="G24" s="61"/>
      <c r="H24" s="61"/>
      <c r="I24" s="61">
        <v>2</v>
      </c>
      <c r="J24" s="61"/>
      <c r="K24" s="67"/>
    </row>
    <row r="25" spans="1:11" ht="18" customHeight="1">
      <c r="A25" s="64" t="s">
        <v>404</v>
      </c>
      <c r="B25" s="65">
        <f aca="true" t="shared" si="2" ref="B25:K25">SUM(B20:B24)</f>
        <v>193</v>
      </c>
      <c r="C25" s="65">
        <f t="shared" si="2"/>
        <v>97</v>
      </c>
      <c r="D25" s="65">
        <f t="shared" si="2"/>
        <v>27</v>
      </c>
      <c r="E25" s="65">
        <f t="shared" si="2"/>
        <v>13</v>
      </c>
      <c r="F25" s="65">
        <f t="shared" si="2"/>
        <v>0</v>
      </c>
      <c r="G25" s="65">
        <f t="shared" si="2"/>
        <v>0</v>
      </c>
      <c r="H25" s="65">
        <f t="shared" si="2"/>
        <v>0</v>
      </c>
      <c r="I25" s="65">
        <f t="shared" si="2"/>
        <v>3</v>
      </c>
      <c r="J25" s="65">
        <f t="shared" si="2"/>
        <v>1</v>
      </c>
      <c r="K25" s="66">
        <f t="shared" si="2"/>
        <v>0</v>
      </c>
    </row>
    <row r="26" spans="1:11" ht="18" customHeight="1">
      <c r="A26" s="60" t="s">
        <v>310</v>
      </c>
      <c r="B26" s="57">
        <v>42</v>
      </c>
      <c r="C26" s="57">
        <v>24</v>
      </c>
      <c r="D26" s="57">
        <v>0</v>
      </c>
      <c r="E26" s="57">
        <v>0</v>
      </c>
      <c r="F26" s="61"/>
      <c r="G26" s="61"/>
      <c r="H26" s="61"/>
      <c r="I26" s="61"/>
      <c r="J26" s="61"/>
      <c r="K26" s="67"/>
    </row>
    <row r="27" spans="1:11" ht="18" customHeight="1">
      <c r="A27" s="60" t="s">
        <v>312</v>
      </c>
      <c r="B27" s="57">
        <v>37</v>
      </c>
      <c r="C27" s="57">
        <v>16</v>
      </c>
      <c r="D27" s="57">
        <v>8</v>
      </c>
      <c r="E27" s="57">
        <v>5</v>
      </c>
      <c r="F27" s="61"/>
      <c r="G27" s="61"/>
      <c r="H27" s="61"/>
      <c r="I27" s="61"/>
      <c r="J27" s="61"/>
      <c r="K27" s="67"/>
    </row>
    <row r="28" spans="1:11" ht="18" customHeight="1">
      <c r="A28" s="60" t="s">
        <v>313</v>
      </c>
      <c r="B28" s="57">
        <v>37</v>
      </c>
      <c r="C28" s="57">
        <v>15</v>
      </c>
      <c r="D28" s="57">
        <v>4</v>
      </c>
      <c r="E28" s="57">
        <v>1</v>
      </c>
      <c r="F28" s="61"/>
      <c r="G28" s="61"/>
      <c r="H28" s="61"/>
      <c r="I28" s="61"/>
      <c r="J28" s="61"/>
      <c r="K28" s="67"/>
    </row>
    <row r="29" spans="1:11" ht="18" customHeight="1">
      <c r="A29" s="60" t="s">
        <v>315</v>
      </c>
      <c r="B29" s="57">
        <v>36</v>
      </c>
      <c r="C29" s="57">
        <v>16</v>
      </c>
      <c r="D29" s="57">
        <v>4</v>
      </c>
      <c r="E29" s="57">
        <v>2</v>
      </c>
      <c r="F29" s="61"/>
      <c r="G29" s="61"/>
      <c r="H29" s="61"/>
      <c r="I29" s="61"/>
      <c r="J29" s="61"/>
      <c r="K29" s="67"/>
    </row>
    <row r="30" spans="1:11" ht="18" customHeight="1">
      <c r="A30" s="60" t="s">
        <v>316</v>
      </c>
      <c r="B30" s="57">
        <v>36</v>
      </c>
      <c r="C30" s="57">
        <v>18</v>
      </c>
      <c r="D30" s="57">
        <v>1</v>
      </c>
      <c r="E30" s="57">
        <v>0</v>
      </c>
      <c r="F30" s="61"/>
      <c r="G30" s="61"/>
      <c r="H30" s="61"/>
      <c r="I30" s="61"/>
      <c r="J30" s="61"/>
      <c r="K30" s="67"/>
    </row>
    <row r="31" spans="1:11" ht="18" customHeight="1">
      <c r="A31" s="64" t="s">
        <v>404</v>
      </c>
      <c r="B31" s="65">
        <f aca="true" t="shared" si="3" ref="B31:K31">SUM(B26:B30)</f>
        <v>188</v>
      </c>
      <c r="C31" s="65">
        <f t="shared" si="3"/>
        <v>89</v>
      </c>
      <c r="D31" s="65">
        <f t="shared" si="3"/>
        <v>17</v>
      </c>
      <c r="E31" s="65">
        <f t="shared" si="3"/>
        <v>8</v>
      </c>
      <c r="F31" s="65">
        <f t="shared" si="3"/>
        <v>0</v>
      </c>
      <c r="G31" s="65">
        <f t="shared" si="3"/>
        <v>0</v>
      </c>
      <c r="H31" s="65">
        <f t="shared" si="3"/>
        <v>0</v>
      </c>
      <c r="I31" s="65">
        <f t="shared" si="3"/>
        <v>0</v>
      </c>
      <c r="J31" s="65">
        <f t="shared" si="3"/>
        <v>0</v>
      </c>
      <c r="K31" s="66">
        <f t="shared" si="3"/>
        <v>0</v>
      </c>
    </row>
    <row r="32" spans="1:11" ht="33.75" customHeight="1" thickBot="1">
      <c r="A32" s="68" t="s">
        <v>405</v>
      </c>
      <c r="B32" s="69">
        <f aca="true" t="shared" si="4" ref="B32:K32">SUM(B13,B19,B25,B31)</f>
        <v>747</v>
      </c>
      <c r="C32" s="69">
        <f t="shared" si="4"/>
        <v>360</v>
      </c>
      <c r="D32" s="69">
        <f t="shared" si="4"/>
        <v>107</v>
      </c>
      <c r="E32" s="69">
        <f t="shared" si="4"/>
        <v>53</v>
      </c>
      <c r="F32" s="69">
        <f t="shared" si="4"/>
        <v>0</v>
      </c>
      <c r="G32" s="69">
        <f t="shared" si="4"/>
        <v>0</v>
      </c>
      <c r="H32" s="69">
        <f t="shared" si="4"/>
        <v>0</v>
      </c>
      <c r="I32" s="69">
        <f t="shared" si="4"/>
        <v>4</v>
      </c>
      <c r="J32" s="69">
        <f t="shared" si="4"/>
        <v>2</v>
      </c>
      <c r="K32" s="70">
        <f t="shared" si="4"/>
        <v>0</v>
      </c>
    </row>
    <row r="33" spans="1:11" ht="6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</row>
  </sheetData>
  <sheetProtection/>
  <mergeCells count="11">
    <mergeCell ref="A3:K3"/>
    <mergeCell ref="A4:K4"/>
    <mergeCell ref="A6:A7"/>
    <mergeCell ref="B6:B7"/>
    <mergeCell ref="C6:C7"/>
    <mergeCell ref="D6:D7"/>
    <mergeCell ref="K6:K7"/>
    <mergeCell ref="E6:E7"/>
    <mergeCell ref="I6:I7"/>
    <mergeCell ref="F6:H6"/>
    <mergeCell ref="J6:J7"/>
  </mergeCells>
  <printOptions/>
  <pageMargins left="0.9" right="0.7" top="0.31" bottom="0.31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2" max="2" width="7.57421875" style="0" customWidth="1"/>
    <col min="3" max="3" width="33.7109375" style="0" customWidth="1"/>
    <col min="4" max="4" width="31.00390625" style="0" customWidth="1"/>
    <col min="5" max="5" width="17.8515625" style="0" customWidth="1"/>
  </cols>
  <sheetData>
    <row r="1" spans="2:6" s="36" customFormat="1" ht="18.75">
      <c r="B1" s="224" t="s">
        <v>5</v>
      </c>
      <c r="C1" s="224"/>
      <c r="D1" s="224"/>
      <c r="E1" s="224"/>
      <c r="F1" s="224"/>
    </row>
    <row r="2" spans="2:6" s="36" customFormat="1" ht="18.75">
      <c r="B2" s="224"/>
      <c r="C2" s="224"/>
      <c r="D2" s="224"/>
      <c r="E2" s="224"/>
      <c r="F2" s="224"/>
    </row>
    <row r="3" spans="2:6" s="36" customFormat="1" ht="31.5" customHeight="1">
      <c r="B3" s="224"/>
      <c r="C3" s="224"/>
      <c r="D3" s="224"/>
      <c r="E3" s="224"/>
      <c r="F3" s="224"/>
    </row>
    <row r="4" s="36" customFormat="1" ht="18.75"/>
    <row r="5" spans="2:8" s="36" customFormat="1" ht="25.5">
      <c r="B5" s="374" t="s">
        <v>240</v>
      </c>
      <c r="C5" s="374"/>
      <c r="D5" s="374"/>
      <c r="E5" s="374"/>
      <c r="F5" s="37"/>
      <c r="G5" s="37"/>
      <c r="H5" s="37"/>
    </row>
    <row r="6" s="36" customFormat="1" ht="18.75"/>
    <row r="7" s="36" customFormat="1" ht="18.75"/>
    <row r="8" spans="2:5" s="36" customFormat="1" ht="20.25">
      <c r="B8" s="375" t="s">
        <v>241</v>
      </c>
      <c r="C8" s="375" t="s">
        <v>242</v>
      </c>
      <c r="D8" s="375" t="s">
        <v>243</v>
      </c>
      <c r="E8" s="375" t="s">
        <v>244</v>
      </c>
    </row>
    <row r="9" spans="2:5" s="36" customFormat="1" ht="21" customHeight="1">
      <c r="B9" s="376">
        <v>1</v>
      </c>
      <c r="C9" s="377" t="s">
        <v>254</v>
      </c>
      <c r="D9" s="377" t="s">
        <v>245</v>
      </c>
      <c r="E9" s="378" t="s">
        <v>253</v>
      </c>
    </row>
    <row r="10" spans="2:5" s="36" customFormat="1" ht="21" customHeight="1">
      <c r="B10" s="376">
        <v>2</v>
      </c>
      <c r="C10" s="377" t="s">
        <v>246</v>
      </c>
      <c r="D10" s="377" t="s">
        <v>247</v>
      </c>
      <c r="E10" s="378"/>
    </row>
    <row r="11" spans="2:5" s="36" customFormat="1" ht="21" customHeight="1">
      <c r="B11" s="376">
        <v>3</v>
      </c>
      <c r="C11" s="377" t="s">
        <v>248</v>
      </c>
      <c r="D11" s="377" t="s">
        <v>247</v>
      </c>
      <c r="E11" s="378"/>
    </row>
    <row r="12" spans="2:5" s="36" customFormat="1" ht="21" customHeight="1">
      <c r="B12" s="376">
        <v>4</v>
      </c>
      <c r="C12" s="377" t="s">
        <v>249</v>
      </c>
      <c r="D12" s="377" t="s">
        <v>250</v>
      </c>
      <c r="E12" s="378"/>
    </row>
    <row r="13" spans="2:5" s="36" customFormat="1" ht="21" customHeight="1">
      <c r="B13" s="376">
        <v>5</v>
      </c>
      <c r="C13" s="377" t="s">
        <v>251</v>
      </c>
      <c r="D13" s="377" t="s">
        <v>252</v>
      </c>
      <c r="E13" s="378"/>
    </row>
    <row r="14" s="36" customFormat="1" ht="18.75"/>
    <row r="15" spans="4:7" s="36" customFormat="1" ht="18.75">
      <c r="D15" s="48" t="s">
        <v>274</v>
      </c>
      <c r="E15" s="41"/>
      <c r="F15" s="41"/>
      <c r="G15" s="41"/>
    </row>
    <row r="16" spans="4:7" s="36" customFormat="1" ht="18.75">
      <c r="D16" s="41"/>
      <c r="E16" s="41"/>
      <c r="F16" s="41"/>
      <c r="G16" s="41"/>
    </row>
    <row r="17" spans="4:7" s="36" customFormat="1" ht="18.75">
      <c r="D17" s="41"/>
      <c r="E17" s="41"/>
      <c r="F17" s="41"/>
      <c r="G17" s="41"/>
    </row>
    <row r="18" spans="4:7" ht="15">
      <c r="D18" s="41"/>
      <c r="E18" s="41"/>
      <c r="F18" s="41"/>
      <c r="G18" s="41"/>
    </row>
    <row r="19" spans="4:7" ht="15">
      <c r="D19" s="41"/>
      <c r="E19" s="41"/>
      <c r="F19" s="41"/>
      <c r="G19" s="41"/>
    </row>
    <row r="20" spans="4:7" ht="15">
      <c r="D20" s="41"/>
      <c r="E20" s="41"/>
      <c r="F20" s="41"/>
      <c r="G20" s="41"/>
    </row>
    <row r="21" spans="4:7" ht="15">
      <c r="D21" s="48" t="s">
        <v>239</v>
      </c>
      <c r="E21" s="41"/>
      <c r="F21" s="41"/>
      <c r="G21" s="41"/>
    </row>
    <row r="22" spans="4:7" ht="15">
      <c r="D22" s="41"/>
      <c r="E22" s="41"/>
      <c r="F22" s="41"/>
      <c r="G22" s="41"/>
    </row>
  </sheetData>
  <sheetProtection/>
  <mergeCells count="3">
    <mergeCell ref="B1:F3"/>
    <mergeCell ref="E9:E13"/>
    <mergeCell ref="B5: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user</dc:creator>
  <cp:keywords/>
  <dc:description/>
  <cp:lastModifiedBy>TH_ThiTrung</cp:lastModifiedBy>
  <cp:lastPrinted>2015-04-06T14:57:03Z</cp:lastPrinted>
  <dcterms:created xsi:type="dcterms:W3CDTF">2005-02-02T08:33:15Z</dcterms:created>
  <dcterms:modified xsi:type="dcterms:W3CDTF">2015-04-06T14:57:06Z</dcterms:modified>
  <cp:category/>
  <cp:version/>
  <cp:contentType/>
  <cp:contentStatus/>
</cp:coreProperties>
</file>